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9월\"/>
    </mc:Choice>
  </mc:AlternateContent>
  <xr:revisionPtr revIDLastSave="0" documentId="13_ncr:1_{467A124B-A317-4C71-BE28-88C158923903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<sst xmlns="http://schemas.openxmlformats.org/spreadsheetml/2006/main" count="205" uniqueCount="188">
  <si>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</si>
  <si>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</si>
  <si>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</si>
  <si>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</si>
  <si>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</si>
  <si>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</si>
  <si>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</si>
  <si>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</si>
  <si>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</si>
  <si>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</si>
  <si>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</si>
  <si>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</si>
  <si>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</si>
  <si>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</si>
  <si>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</si>
  <si>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</si>
  <si>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</si>
  <si>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</si>
  <si>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</si>
  <si>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</si>
  <si>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</si>
  <si>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</si>
  <si>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</si>
  <si>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</si>
  <si>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</si>
  <si>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</si>
  <si>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</si>
  <si>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</si>
  <si>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</si>
  <si>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</si>
  <si>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</si>
  <si>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</si>
  <si>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</si>
  <si>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</si>
  <si>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</si>
  <si>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</si>
  <si>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</si>
  <si>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</si>
  <si>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</si>
  <si>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</si>
  <si>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</si>
  <si>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</si>
  <si>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</si>
  <si>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</si>
  <si>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</si>
  <si>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</si>
  <si>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</si>
  <si>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</si>
  <si>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</si>
  <si>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</si>
  <si>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</si>
  <si>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</si>
  <si>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</si>
  <si>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</si>
  <si>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</si>
  <si>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</si>
  <si>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</si>
  <si>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</si>
  <si>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</si>
  <si>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</si>
  <si>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</si>
  <si>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</si>
  <si>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</si>
  <si>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</si>
  <si>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</si>
  <si>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</si>
  <si>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</si>
  <si>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</si>
  <si>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</si>
  <si>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</si>
  <si>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</si>
  <si>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</si>
  <si>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</si>
  <si>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</si>
  <si>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</si>
  <si>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</si>
  <si>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</si>
  <si>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</si>
  <si>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</si>
  <si>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</si>
  <si>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</si>
  <si>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</si>
  <si>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</si>
  <si>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</si>
  <si>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</si>
  <si>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</si>
  <si>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</si>
  <si>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</si>
  <si>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</si>
  <si>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</si>
  <si>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</si>
  <si>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</si>
  <si>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</si>
  <si>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</si>
  <si>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</si>
  <si>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</si>
  <si>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</si>
  <si>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</si>
  <si>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</si>
  <si>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</si>
  <si>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</si>
  <si>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</si>
  <si>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</si>
  <si>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</si>
  <si>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</si>
  <si>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</si>
  <si>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</si>
  <si>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</si>
  <si>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</si>
  <si>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</si>
  <si>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</si>
  <si>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</si>
  <si>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</si>
  <si>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</si>
  <si>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</si>
  <si>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</si>
  <si>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</si>
  <si>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</si>
  <si>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</si>
  <si>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</si>
  <si>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</si>
  <si>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</si>
  <si>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</si>
  <si>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</si>
  <si>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</si>
  <si>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</si>
  <si>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</si>
  <si>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</si>
  <si>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</si>
  <si>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</si>
  <si>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</si>
  <si>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</si>
  <si>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</si>
  <si>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</si>
  <si>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</si>
  <si>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</si>
  <si>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</si>
  <si>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</si>
  <si>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</si>
  <si>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</si>
  <si>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</si>
  <si>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</si>
  <si>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</si>
  <si>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</si>
  <si>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</si>
  <si>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</si>
  <si>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</si>
  <si>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</si>
  <si>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</si>
  <si>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</si>
  <si>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</si>
  <si>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</si>
  <si>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</si>
  <si>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</si>
  <si>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</si>
  <si>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</si>
  <si>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</si>
  <si>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</si>
  <si>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</si>
  <si>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</si>
  <si>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</si>
  <si>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</si>
  <si>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</si>
  <si>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</si>
  <si>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</si>
  <si>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</si>
  <si>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</si>
  <si>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</si>
  <si>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</si>
  <si>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</si>
  <si>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</si>
  <si>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</si>
  <si>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</si>
  <si>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</si>
  <si>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</si>
  <si>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</si>
  <si>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</si>
  <si>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</si>
  <si>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</si>
  <si>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김정현</t>
    <phoneticPr fontId="3" type="noConversion"/>
  </si>
  <si>
    <t>KAMP</t>
    <phoneticPr fontId="3" type="noConversion"/>
  </si>
  <si>
    <t>KSP</t>
    <phoneticPr fontId="3" type="noConversion"/>
  </si>
  <si>
    <t>1. 월령 40% 이상으로 방풍막 설치</t>
    <phoneticPr fontId="3" type="noConversion"/>
  </si>
  <si>
    <t>I_024353</t>
    <phoneticPr fontId="3" type="noConversion"/>
  </si>
  <si>
    <t>1. I_024353: OBJECT를 dark begin으로 입력했음에도 end로 출력됨</t>
    <phoneticPr fontId="3" type="noConversion"/>
  </si>
  <si>
    <t>N</t>
    <phoneticPr fontId="3" type="noConversion"/>
  </si>
  <si>
    <t>TMT</t>
    <phoneticPr fontId="3" type="noConversion"/>
  </si>
  <si>
    <t>ALL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</si>
</sst>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E83" sqref="E83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45546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0.96875</v>
      </c>
      <c r="D9" s="8">
        <v>1</v>
      </c>
      <c r="E9" s="8">
        <v>11.8</v>
      </c>
      <c r="F9" s="8">
        <v>40</v>
      </c>
      <c r="G9" s="36" t="s">
        <v>185</v>
      </c>
      <c r="H9" s="8">
        <v>2</v>
      </c>
      <c r="I9" s="36">
        <v>52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0.19166666666666665</v>
      </c>
      <c r="D10" s="8">
        <v>1.5</v>
      </c>
      <c r="E10" s="8">
        <v>9.6</v>
      </c>
      <c r="F10" s="8">
        <v>35</v>
      </c>
      <c r="G10" s="36" t="s">
        <v>185</v>
      </c>
      <c r="H10" s="8">
        <v>3.6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0.41875000000000001</v>
      </c>
      <c r="D11" s="15">
        <v>1</v>
      </c>
      <c r="E11" s="15">
        <v>9.1</v>
      </c>
      <c r="F11" s="15">
        <v>21</v>
      </c>
      <c r="G11" s="36" t="s">
        <v>185</v>
      </c>
      <c r="H11" s="15">
        <v>3.8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23.45</v>
      </c>
      <c r="D12" s="19">
        <f>AVERAGE(D9:D11)</f>
        <v>1.1666666666666667</v>
      </c>
      <c r="E12" s="19">
        <f>AVERAGE(E9:E11)</f>
        <v>10.166666666666666</v>
      </c>
      <c r="F12" s="20">
        <f>AVERAGE(F9:F11)</f>
        <v>32</v>
      </c>
      <c r="G12" s="21"/>
      <c r="H12" s="22">
        <f>AVERAGE(H9:H11)</f>
        <v>3.1333333333333329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180</v>
      </c>
      <c r="G16" s="27" t="s">
        <v>181</v>
      </c>
      <c r="H16" s="27" t="s">
        <v>186</v>
      </c>
      <c r="I16" s="27" t="s">
        <v>187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0.95138888888888884</v>
      </c>
      <c r="D17" s="28">
        <v>0.95347222222222217</v>
      </c>
      <c r="E17" s="28">
        <v>0.96875</v>
      </c>
      <c r="F17" s="28">
        <v>0.16805555555555554</v>
      </c>
      <c r="G17" s="28">
        <v>0.23333333333333331</v>
      </c>
      <c r="H17" s="28">
        <v>0.39861111111111108</v>
      </c>
      <c r="I17" s="28">
        <v>0.41875000000000001</v>
      </c>
      <c r="J17" s="28"/>
      <c r="K17" s="28"/>
      <c r="L17" s="28"/>
      <c r="M17" s="28"/>
      <c r="N17" s="28"/>
      <c r="O17" s="28"/>
      <c r="P17" s="28">
        <v>0.42222222222222222</v>
      </c>
    </row>
    <row r="18" spans="2:16" ht="14.15" customHeight="1" x14ac:dyDescent="0.45">
      <c r="B18" s="35" t="s">
        <v>43</v>
      </c>
      <c r="C18" s="27">
        <v>24353</v>
      </c>
      <c r="D18" s="27">
        <v>24354</v>
      </c>
      <c r="E18" s="27">
        <v>24359</v>
      </c>
      <c r="F18" s="27">
        <v>24497</v>
      </c>
      <c r="G18" s="27">
        <v>24542</v>
      </c>
      <c r="H18" s="27">
        <v>24651</v>
      </c>
      <c r="I18" s="27">
        <v>24664</v>
      </c>
      <c r="J18" s="27"/>
      <c r="K18" s="27"/>
      <c r="L18" s="27"/>
      <c r="M18" s="27"/>
      <c r="N18" s="27"/>
      <c r="O18" s="27"/>
      <c r="P18" s="27">
        <v>24669</v>
      </c>
    </row>
    <row r="19" spans="2:16" ht="14.15" customHeight="1" thickBot="1" x14ac:dyDescent="0.5">
      <c r="B19" s="13" t="s">
        <v>44</v>
      </c>
      <c r="C19" s="29"/>
      <c r="D19" s="27">
        <v>24358</v>
      </c>
      <c r="E19" s="30">
        <v>24496</v>
      </c>
      <c r="F19" s="30">
        <v>24541</v>
      </c>
      <c r="G19" s="27">
        <v>24650</v>
      </c>
      <c r="H19" s="30">
        <v>24663</v>
      </c>
      <c r="I19" s="30">
        <v>24668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138</v>
      </c>
      <c r="F20" s="33">
        <f t="shared" si="0"/>
        <v>45</v>
      </c>
      <c r="G20" s="33">
        <f t="shared" si="0"/>
        <v>109</v>
      </c>
      <c r="H20" s="33">
        <f t="shared" si="0"/>
        <v>13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0.17430555555555557</v>
      </c>
      <c r="D30" s="43">
        <v>0.16319444444444445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</v>
      </c>
    </row>
    <row r="31" spans="2:16" ht="14.15" customHeight="1" x14ac:dyDescent="0.45">
      <c r="B31" s="37" t="s">
        <v>168</v>
      </c>
      <c r="C31" s="47">
        <v>0.19930555555555554</v>
      </c>
      <c r="D31" s="7">
        <v>0.16527777777777777</v>
      </c>
      <c r="E31" s="7">
        <v>6.5277777777777782E-2</v>
      </c>
      <c r="F31" s="7"/>
      <c r="G31" s="7"/>
      <c r="H31" s="7"/>
      <c r="I31" s="7"/>
      <c r="J31" s="7"/>
      <c r="K31" s="7">
        <v>2.013888888888889E-2</v>
      </c>
      <c r="L31" s="7"/>
      <c r="M31" s="7"/>
      <c r="N31" s="7"/>
      <c r="O31" s="48"/>
      <c r="P31" s="46">
        <f>SUM(C31:N31)</f>
        <v>0.44999999999999996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0.19930555555555554</v>
      </c>
      <c r="D34" s="109">
        <f t="shared" ref="D34:N34" si="1">D31-D32-D33</f>
        <v>0.16527777777777777</v>
      </c>
      <c r="E34" s="109">
        <f t="shared" si="1"/>
        <v>6.5277777777777782E-2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2.013888888888889E-2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0.44999999999999996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183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184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6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6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6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680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-164.1</v>
      </c>
      <c r="D72" s="60">
        <v>-165.1</v>
      </c>
      <c r="E72" s="100" t="s">
        <v>121</v>
      </c>
      <c r="F72" s="60">
        <v>17.7</v>
      </c>
      <c r="G72" s="60">
        <v>18.2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-166.5</v>
      </c>
      <c r="D73" s="60">
        <v>-167.1</v>
      </c>
      <c r="E73" s="102" t="s">
        <v>125</v>
      </c>
      <c r="F73" s="61">
        <v>22.5</v>
      </c>
      <c r="G73" s="61">
        <v>15.7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-198.1</v>
      </c>
      <c r="D74" s="60">
        <v>-188.6</v>
      </c>
      <c r="E74" s="102" t="s">
        <v>130</v>
      </c>
      <c r="F74" s="62">
        <v>10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-112.7</v>
      </c>
      <c r="D75" s="60">
        <v>-115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25.9</v>
      </c>
      <c r="D76" s="60">
        <v>25</v>
      </c>
      <c r="E76" s="102" t="s">
        <v>140</v>
      </c>
      <c r="F76" s="62">
        <v>20</v>
      </c>
      <c r="G76" s="62">
        <v>25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</v>
      </c>
      <c r="D77" s="60">
        <v>21.3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20.100000000000001</v>
      </c>
      <c r="D78" s="60">
        <v>19.399999999999999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18.7</v>
      </c>
      <c r="D79" s="60">
        <v>17.899999999999999</v>
      </c>
      <c r="E79" s="100" t="s">
        <v>155</v>
      </c>
      <c r="F79" s="60">
        <v>12.4</v>
      </c>
      <c r="G79" s="60">
        <v>9.8000000000000007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7.5300000000000001E-5</v>
      </c>
      <c r="D80" s="64">
        <v>6.9900000000000005E-5</v>
      </c>
      <c r="E80" s="102" t="s">
        <v>160</v>
      </c>
      <c r="F80" s="61">
        <v>36.700000000000003</v>
      </c>
      <c r="G80" s="61">
        <v>25.3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182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2024-09-11T10:11:43Z</dcterms:modified>
</cp:coreProperties>
</file>