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B354EE55-185B-418F-ABBC-F7C8DEE2F1A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<sst xmlns="http://schemas.openxmlformats.org/spreadsheetml/2006/main" count="205" uniqueCount="189">
  <si>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</si>
  <si>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</si>
  <si>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</si>
  <si>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</si>
  <si>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</si>
  <si>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</si>
  <si>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</si>
  <si>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</si>
  <si>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</si>
  <si>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</si>
  <si>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</si>
  <si>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</si>
  <si>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</si>
  <si>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</si>
  <si>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</si>
  <si>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</si>
  <si>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</si>
  <si>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</si>
  <si>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</si>
  <si>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</si>
  <si>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</si>
  <si>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</si>
  <si>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</si>
  <si>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</si>
  <si>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</si>
  <si>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</si>
  <si>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</si>
  <si>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</si>
  <si>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</si>
  <si>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</si>
  <si>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</si>
  <si>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</si>
  <si>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</si>
  <si>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</si>
  <si>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</si>
  <si>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</si>
  <si>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</si>
  <si>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</si>
  <si>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</si>
  <si>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</si>
  <si>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</si>
  <si>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</si>
  <si>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</si>
  <si>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</si>
  <si>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</si>
  <si>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</si>
  <si>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</si>
  <si>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</si>
  <si>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</si>
  <si>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</si>
  <si>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</si>
  <si>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</si>
  <si>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</si>
  <si>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</si>
  <si>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</si>
  <si>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</si>
  <si>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</si>
  <si>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</si>
  <si>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</si>
  <si>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</si>
  <si>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</si>
  <si>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</si>
  <si>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</si>
  <si>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</si>
  <si>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</si>
  <si>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</si>
  <si>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</si>
  <si>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</si>
  <si>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</si>
  <si>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</si>
  <si>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</si>
  <si>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</si>
  <si>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</si>
  <si>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</si>
  <si>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</si>
  <si>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</si>
  <si>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</si>
  <si>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</si>
  <si>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</si>
  <si>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</si>
  <si>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</si>
  <si>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</si>
  <si>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</si>
  <si>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</si>
  <si>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</si>
  <si>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</si>
  <si>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</si>
  <si>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</si>
  <si>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</si>
  <si>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</si>
  <si>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</si>
  <si>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</si>
  <si>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</si>
  <si>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</si>
  <si>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</si>
  <si>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</si>
  <si>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</si>
  <si>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</si>
  <si>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</si>
  <si>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</si>
  <si>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</si>
  <si>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</si>
  <si>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</si>
  <si>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</si>
  <si>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</si>
  <si>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</si>
  <si>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</si>
  <si>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</si>
  <si>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</si>
  <si>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</si>
  <si>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</si>
  <si>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</si>
  <si>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</si>
  <si>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</si>
  <si>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</si>
  <si>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</si>
  <si>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</si>
  <si>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</si>
  <si>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</si>
  <si>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</si>
  <si>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</si>
  <si>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</si>
  <si>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</si>
  <si>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</si>
  <si>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</si>
  <si>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</si>
  <si>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</si>
  <si>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</si>
  <si>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</si>
  <si>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</si>
  <si>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</si>
  <si>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</si>
  <si>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</si>
  <si>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</si>
  <si>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</si>
  <si>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</si>
  <si>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</si>
  <si>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</si>
  <si>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</si>
  <si>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</si>
  <si>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</si>
  <si>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</si>
  <si>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</si>
  <si>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</si>
  <si>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</si>
  <si>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</si>
  <si>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</si>
  <si>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</si>
  <si>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</si>
  <si>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</si>
  <si>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</si>
  <si>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</si>
  <si>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</si>
  <si>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</si>
  <si>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</si>
  <si>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</si>
  <si>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</si>
  <si>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</si>
  <si>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</si>
  <si>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</si>
  <si>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</si>
  <si>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</si>
  <si>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</si>
  <si>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</si>
  <si>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</si>
  <si>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</si>
  <si>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</si>
  <si>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</si>
  <si>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</si>
  <si>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</si>
  <si>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</si>
  <si>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</si>
  <si>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</si>
  <si>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</si>
  <si>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</si>
  <si>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</si>
  <si>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</si>
  <si>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</si>
  <si>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</si>
  <si>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김정현</t>
    <phoneticPr fontId="3" type="noConversion"/>
  </si>
  <si>
    <t>1. 월령 40% 이하로 방풍막 해제</t>
    <phoneticPr fontId="3" type="noConversion"/>
  </si>
  <si>
    <t>TMT</t>
    <phoneticPr fontId="3" type="noConversion"/>
  </si>
  <si>
    <t>SW</t>
    <phoneticPr fontId="3" type="noConversion"/>
  </si>
  <si>
    <t>M_023515-023516:N</t>
    <phoneticPr fontId="3" type="noConversion"/>
  </si>
  <si>
    <t>N</t>
    <phoneticPr fontId="3" type="noConversion"/>
  </si>
  <si>
    <t>KSPT-KSP</t>
    <phoneticPr fontId="3" type="noConversion"/>
  </si>
  <si>
    <t>M_023643-023644:M</t>
    <phoneticPr fontId="3" type="noConversion"/>
  </si>
  <si>
    <t>M_023703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</si>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</sst>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45543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0.96875</v>
      </c>
      <c r="D9" s="8">
        <v>0.9</v>
      </c>
      <c r="E9" s="8">
        <v>13.5</v>
      </c>
      <c r="F9" s="8">
        <v>20</v>
      </c>
      <c r="G9" s="36" t="s">
        <v>182</v>
      </c>
      <c r="H9" s="8">
        <v>0.9</v>
      </c>
      <c r="I9" s="36">
        <v>21.8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0.16944444444444443</v>
      </c>
      <c r="D10" s="8">
        <v>1.2</v>
      </c>
      <c r="E10" s="8">
        <v>14.3</v>
      </c>
      <c r="F10" s="8">
        <v>13</v>
      </c>
      <c r="G10" s="36" t="s">
        <v>184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0.41805555555555557</v>
      </c>
      <c r="D11" s="15">
        <v>1.1000000000000001</v>
      </c>
      <c r="E11" s="15">
        <v>13.4</v>
      </c>
      <c r="F11" s="15">
        <v>11</v>
      </c>
      <c r="G11" s="36" t="s">
        <v>188</v>
      </c>
      <c r="H11" s="15">
        <v>0.2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23.449305555555554</v>
      </c>
      <c r="D12" s="19">
        <f>AVERAGE(D9:D11)</f>
        <v>1.0666666666666667</v>
      </c>
      <c r="E12" s="19">
        <f>AVERAGE(E9:E11)</f>
        <v>13.733333333333334</v>
      </c>
      <c r="F12" s="20">
        <f>AVERAGE(F9:F11)</f>
        <v>14.666666666666666</v>
      </c>
      <c r="G12" s="21"/>
      <c r="H12" s="22">
        <f>AVERAGE(H9:H11)</f>
        <v>0.83333333333333337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181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0.95416666666666661</v>
      </c>
      <c r="D17" s="28">
        <v>0.9555555555555556</v>
      </c>
      <c r="E17" s="28">
        <v>0.96875</v>
      </c>
      <c r="F17" s="28">
        <v>0.17569444444444446</v>
      </c>
      <c r="G17" s="28">
        <v>0.39999999999999997</v>
      </c>
      <c r="H17" s="28">
        <v>0.41805555555555557</v>
      </c>
      <c r="I17" s="28"/>
      <c r="J17" s="28"/>
      <c r="K17" s="28"/>
      <c r="L17" s="28"/>
      <c r="M17" s="28"/>
      <c r="N17" s="28"/>
      <c r="O17" s="28"/>
      <c r="P17" s="28">
        <v>0.42152777777777778</v>
      </c>
    </row>
    <row r="18" spans="2:16" ht="14.15" customHeight="1" x14ac:dyDescent="0.45">
      <c r="B18" s="35" t="s">
        <v>43</v>
      </c>
      <c r="C18" s="27">
        <v>23409</v>
      </c>
      <c r="D18" s="27">
        <v>23410</v>
      </c>
      <c r="E18" s="27">
        <v>23415</v>
      </c>
      <c r="F18" s="27">
        <v>23554</v>
      </c>
      <c r="G18" s="27">
        <v>23707</v>
      </c>
      <c r="H18" s="27">
        <v>23719</v>
      </c>
      <c r="I18" s="27"/>
      <c r="J18" s="27"/>
      <c r="K18" s="27"/>
      <c r="L18" s="27"/>
      <c r="M18" s="27"/>
      <c r="N18" s="27"/>
      <c r="O18" s="27"/>
      <c r="P18" s="27">
        <v>23724</v>
      </c>
    </row>
    <row r="19" spans="2:16" ht="14.15" customHeight="1" thickBot="1" x14ac:dyDescent="0.5">
      <c r="B19" s="13" t="s">
        <v>44</v>
      </c>
      <c r="C19" s="29"/>
      <c r="D19" s="27">
        <v>23414</v>
      </c>
      <c r="E19" s="30">
        <v>23553</v>
      </c>
      <c r="F19" s="30">
        <v>23706</v>
      </c>
      <c r="G19" s="27">
        <v>23718</v>
      </c>
      <c r="H19" s="30">
        <v>23723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139</v>
      </c>
      <c r="F20" s="33">
        <f t="shared" si="0"/>
        <v>153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0.18333333333333335</v>
      </c>
      <c r="D30" s="43"/>
      <c r="E30" s="43"/>
      <c r="F30" s="43"/>
      <c r="G30" s="43"/>
      <c r="H30" s="43"/>
      <c r="I30" s="43">
        <v>0.22013888888888888</v>
      </c>
      <c r="J30" s="43"/>
      <c r="K30" s="44"/>
      <c r="L30" s="43"/>
      <c r="M30" s="43"/>
      <c r="N30" s="43"/>
      <c r="O30" s="45"/>
      <c r="P30" s="46">
        <f>SUM(C30:J30,L30:N30)</f>
        <v>0.40347222222222223</v>
      </c>
    </row>
    <row r="31" spans="2:16" ht="14.15" customHeight="1" x14ac:dyDescent="0.45">
      <c r="B31" s="37" t="s">
        <v>168</v>
      </c>
      <c r="C31" s="47">
        <v>0.20694444444444446</v>
      </c>
      <c r="D31" s="7">
        <v>0.22430555555555556</v>
      </c>
      <c r="E31" s="7"/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0.44930555555555557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0.20694444444444446</v>
      </c>
      <c r="D34" s="109">
        <f t="shared" ref="D34:N34" si="1">D31-D32-D33</f>
        <v>0.22430555555555556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1.8055555555555557E-2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0.44930555555555557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183</v>
      </c>
      <c r="D36" s="149"/>
      <c r="E36" s="149" t="s">
        <v>186</v>
      </c>
      <c r="F36" s="149"/>
      <c r="G36" s="149" t="s">
        <v>187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358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-163.30000000000001</v>
      </c>
      <c r="D72" s="60">
        <v>-164.2</v>
      </c>
      <c r="E72" s="100" t="s">
        <v>121</v>
      </c>
      <c r="F72" s="60">
        <v>18.3</v>
      </c>
      <c r="G72" s="60">
        <v>17.5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-165.5</v>
      </c>
      <c r="D73" s="60">
        <v>-166.5</v>
      </c>
      <c r="E73" s="102" t="s">
        <v>125</v>
      </c>
      <c r="F73" s="61">
        <v>17.7</v>
      </c>
      <c r="G73" s="61">
        <v>11.8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-197.6</v>
      </c>
      <c r="D74" s="60">
        <v>-198.7</v>
      </c>
      <c r="E74" s="102" t="s">
        <v>130</v>
      </c>
      <c r="F74" s="62">
        <v>10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-110.6</v>
      </c>
      <c r="D75" s="60">
        <v>-113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27.4</v>
      </c>
      <c r="D76" s="60">
        <v>25.9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23.3</v>
      </c>
      <c r="D77" s="60">
        <v>22.1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21.3</v>
      </c>
      <c r="D78" s="60">
        <v>20.2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</v>
      </c>
      <c r="D79" s="60">
        <v>18.899999999999999</v>
      </c>
      <c r="E79" s="100" t="s">
        <v>155</v>
      </c>
      <c r="F79" s="60">
        <v>14.6</v>
      </c>
      <c r="G79" s="60">
        <v>12.8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6.6000000000000005E-5</v>
      </c>
      <c r="D80" s="64">
        <v>6.7899999999999997E-5</v>
      </c>
      <c r="E80" s="102" t="s">
        <v>160</v>
      </c>
      <c r="F80" s="61">
        <v>23.4</v>
      </c>
      <c r="G80" s="61">
        <v>16.7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2024-09-08T10:14:28Z</dcterms:modified>
</cp:coreProperties>
</file>