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4231B51C-743A-418B-8C01-CCB273ACA96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<sst xmlns="http://schemas.openxmlformats.org/spreadsheetml/2006/main" count="204" uniqueCount="186">
  <si>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</si>
  <si>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</si>
  <si>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</si>
  <si>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</si>
  <si>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</si>
  <si>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</si>
  <si>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</si>
  <si>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</si>
  <si>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</si>
  <si>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</si>
  <si>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</si>
  <si>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</si>
  <si>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</si>
  <si>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</si>
  <si>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</si>
  <si>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</si>
  <si>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</si>
  <si>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</si>
  <si>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</si>
  <si>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</si>
  <si>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</si>
  <si>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</si>
  <si>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</si>
  <si>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</si>
  <si>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</si>
  <si>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</si>
  <si>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</si>
  <si>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</si>
  <si>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</si>
  <si>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</si>
  <si>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</si>
  <si>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</si>
  <si>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</si>
  <si>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</si>
  <si>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</si>
  <si>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</si>
  <si>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</si>
  <si>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</si>
  <si>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</si>
  <si>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</si>
  <si>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</si>
  <si>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</si>
  <si>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</si>
  <si>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</si>
  <si>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</si>
  <si>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</si>
  <si>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</si>
  <si>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</si>
  <si>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</si>
  <si>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</si>
  <si>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</si>
  <si>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</si>
  <si>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</si>
  <si>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</si>
  <si>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</si>
  <si>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</si>
  <si>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</si>
  <si>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</si>
  <si>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</si>
  <si>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</si>
  <si>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</si>
  <si>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</si>
  <si>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</si>
  <si>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</si>
  <si>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</si>
  <si>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</si>
  <si>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</si>
  <si>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</si>
  <si>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</si>
  <si>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</si>
  <si>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</si>
  <si>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</si>
  <si>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</si>
  <si>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</si>
  <si>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</si>
  <si>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</si>
  <si>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</si>
  <si>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</si>
  <si>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</si>
  <si>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</si>
  <si>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</si>
  <si>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</si>
  <si>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</si>
  <si>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</si>
  <si>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</si>
  <si>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</si>
  <si>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</si>
  <si>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</si>
  <si>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</si>
  <si>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</si>
  <si>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</si>
  <si>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</si>
  <si>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</si>
  <si>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</si>
  <si>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</si>
  <si>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</si>
  <si>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</si>
  <si>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</si>
  <si>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</si>
  <si>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</si>
  <si>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</si>
  <si>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</si>
  <si>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</si>
  <si>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</si>
  <si>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</si>
  <si>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</si>
  <si>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</si>
  <si>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</si>
  <si>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</si>
  <si>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</si>
  <si>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</si>
  <si>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</si>
  <si>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</si>
  <si>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</si>
  <si>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</si>
  <si>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</si>
  <si>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</si>
  <si>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</si>
  <si>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</si>
  <si>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</si>
  <si>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</si>
  <si>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</si>
  <si>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</si>
  <si>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</si>
  <si>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</si>
  <si>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</si>
  <si>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</si>
  <si>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</si>
  <si>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</si>
  <si>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</si>
  <si>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</si>
  <si>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</si>
  <si>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</si>
  <si>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</si>
  <si>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</si>
  <si>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</si>
  <si>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</si>
  <si>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</si>
  <si>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</si>
  <si>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</si>
  <si>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</si>
  <si>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</si>
  <si>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</si>
  <si>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</si>
  <si>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</si>
  <si>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</si>
  <si>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</si>
  <si>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</si>
  <si>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</si>
  <si>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</si>
  <si>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</si>
  <si>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</si>
  <si>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</si>
  <si>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</si>
  <si>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</si>
  <si>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</si>
  <si>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</si>
  <si>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</si>
  <si>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</si>
  <si>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</si>
  <si>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</si>
  <si>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</si>
  <si>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</si>
  <si>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</si>
  <si>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</si>
  <si>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</si>
  <si>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</si>
  <si>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</si>
  <si>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</si>
  <si>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</si>
  <si>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</si>
  <si>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</si>
  <si>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</si>
  <si>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</si>
  <si>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</si>
  <si>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</si>
  <si>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</si>
  <si>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</si>
  <si>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</si>
  <si>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김정현</t>
    <phoneticPr fontId="3" type="noConversion"/>
  </si>
  <si>
    <t>1. 월령 40% 이하로 방풍막 해제</t>
    <phoneticPr fontId="3" type="noConversion"/>
  </si>
  <si>
    <t>KAMP</t>
    <phoneticPr fontId="3" type="noConversion"/>
  </si>
  <si>
    <t>TMT</t>
    <phoneticPr fontId="3" type="noConversion"/>
  </si>
  <si>
    <t>N</t>
    <phoneticPr fontId="3" type="noConversion"/>
  </si>
  <si>
    <t>DIR-KSP</t>
    <phoneticPr fontId="3" type="noConversion"/>
  </si>
  <si>
    <t>M_022069-022070:N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</si>
</sst>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45538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0.96736111111111101</v>
      </c>
      <c r="D9" s="8">
        <v>1.3</v>
      </c>
      <c r="E9" s="8">
        <v>13.7</v>
      </c>
      <c r="F9" s="8">
        <v>27</v>
      </c>
      <c r="G9" s="36" t="s">
        <v>183</v>
      </c>
      <c r="H9" s="8">
        <v>1.7</v>
      </c>
      <c r="I9" s="36">
        <v>0.2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0.17500000000000002</v>
      </c>
      <c r="D10" s="8">
        <v>1.4</v>
      </c>
      <c r="E10" s="8">
        <v>11.8</v>
      </c>
      <c r="F10" s="8">
        <v>24</v>
      </c>
      <c r="G10" s="36" t="s">
        <v>183</v>
      </c>
      <c r="H10" s="8">
        <v>2.4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0.42430555555555555</v>
      </c>
      <c r="D11" s="15">
        <v>1.2</v>
      </c>
      <c r="E11" s="15">
        <v>12.4</v>
      </c>
      <c r="F11" s="15">
        <v>16</v>
      </c>
      <c r="G11" s="36" t="s">
        <v>183</v>
      </c>
      <c r="H11" s="15">
        <v>4.4000000000000004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23.456944444444446</v>
      </c>
      <c r="D12" s="19">
        <f>AVERAGE(D9:D11)</f>
        <v>1.3</v>
      </c>
      <c r="E12" s="19">
        <f>AVERAGE(E9:E11)</f>
        <v>12.633333333333333</v>
      </c>
      <c r="F12" s="20">
        <f>AVERAGE(F9:F11)</f>
        <v>22.333333333333332</v>
      </c>
      <c r="G12" s="21"/>
      <c r="H12" s="22">
        <f>AVERAGE(H9:H11)</f>
        <v>2.8333333333333335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184</v>
      </c>
      <c r="H16" s="27" t="s">
        <v>182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0.95277777777777783</v>
      </c>
      <c r="D17" s="28">
        <v>0.95416666666666661</v>
      </c>
      <c r="E17" s="28">
        <v>0.96736111111111101</v>
      </c>
      <c r="F17" s="28">
        <v>0.18888888888888888</v>
      </c>
      <c r="G17" s="28">
        <v>0.25625000000000003</v>
      </c>
      <c r="H17" s="28">
        <v>0.40486111111111112</v>
      </c>
      <c r="I17" s="28">
        <v>0.42430555555555555</v>
      </c>
      <c r="J17" s="28"/>
      <c r="K17" s="28"/>
      <c r="L17" s="28"/>
      <c r="M17" s="28"/>
      <c r="N17" s="28"/>
      <c r="O17" s="28"/>
      <c r="P17" s="28">
        <v>0.4291666666666667</v>
      </c>
    </row>
    <row r="18" spans="2:16" ht="14.15" customHeight="1" x14ac:dyDescent="0.45">
      <c r="B18" s="35" t="s">
        <v>43</v>
      </c>
      <c r="C18" s="27">
        <v>21821</v>
      </c>
      <c r="D18" s="27">
        <v>21822</v>
      </c>
      <c r="E18" s="27">
        <v>21827</v>
      </c>
      <c r="F18" s="27">
        <v>21981</v>
      </c>
      <c r="G18" s="27">
        <v>22026</v>
      </c>
      <c r="H18" s="27">
        <v>22127</v>
      </c>
      <c r="I18" s="27">
        <v>22139</v>
      </c>
      <c r="J18" s="27"/>
      <c r="K18" s="27"/>
      <c r="L18" s="27"/>
      <c r="M18" s="27"/>
      <c r="N18" s="27"/>
      <c r="O18" s="27"/>
      <c r="P18" s="27">
        <v>22145</v>
      </c>
    </row>
    <row r="19" spans="2:16" ht="14.15" customHeight="1" thickBot="1" x14ac:dyDescent="0.5">
      <c r="B19" s="13" t="s">
        <v>44</v>
      </c>
      <c r="C19" s="29"/>
      <c r="D19" s="27">
        <v>21826</v>
      </c>
      <c r="E19" s="30">
        <v>21980</v>
      </c>
      <c r="F19" s="30">
        <v>22025</v>
      </c>
      <c r="G19" s="27">
        <v>22126</v>
      </c>
      <c r="H19" s="30">
        <v>22138</v>
      </c>
      <c r="I19" s="30">
        <v>22144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154</v>
      </c>
      <c r="F20" s="33">
        <f t="shared" si="0"/>
        <v>45</v>
      </c>
      <c r="G20" s="33">
        <f t="shared" si="0"/>
        <v>101</v>
      </c>
      <c r="H20" s="33">
        <f t="shared" si="0"/>
        <v>12</v>
      </c>
      <c r="I20" s="33">
        <f t="shared" si="0"/>
        <v>6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0.1986111111111111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0.14861111111111111</v>
      </c>
      <c r="O30" s="45"/>
      <c r="P30" s="46">
        <f>SUM(C30:J30,L30:N30)</f>
        <v>0.40972222222222221</v>
      </c>
    </row>
    <row r="31" spans="2:16" ht="14.15" customHeight="1" x14ac:dyDescent="0.45">
      <c r="B31" s="37" t="s">
        <v>168</v>
      </c>
      <c r="C31" s="47">
        <v>0.22152777777777777</v>
      </c>
      <c r="D31" s="7">
        <v>0.14861111111111111</v>
      </c>
      <c r="E31" s="7">
        <v>6.7361111111111108E-2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0.45694444444444443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0.22152777777777777</v>
      </c>
      <c r="D34" s="109">
        <f t="shared" ref="D34:N34" si="1">D31-D32-D33</f>
        <v>0.14861111111111111</v>
      </c>
      <c r="E34" s="109">
        <f t="shared" si="1"/>
        <v>6.7361111111111108E-2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1.9444444444444445E-2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0.45694444444444443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185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1119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-163.80000000000001</v>
      </c>
      <c r="D72" s="60">
        <v>-164.5</v>
      </c>
      <c r="E72" s="100" t="s">
        <v>121</v>
      </c>
      <c r="F72" s="60">
        <v>18.5</v>
      </c>
      <c r="G72" s="60">
        <v>17.5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-166.8</v>
      </c>
      <c r="E73" s="102" t="s">
        <v>125</v>
      </c>
      <c r="F73" s="61">
        <v>18.7</v>
      </c>
      <c r="G73" s="61">
        <v>14.7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-194.6</v>
      </c>
      <c r="D74" s="60">
        <v>-192.9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-112.7</v>
      </c>
      <c r="D75" s="60">
        <v>-114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27.1</v>
      </c>
      <c r="D76" s="60">
        <v>25.4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23.2</v>
      </c>
      <c r="D77" s="60">
        <v>21.6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21.3</v>
      </c>
      <c r="D78" s="60">
        <v>19.600000000000001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19.899999999999999</v>
      </c>
      <c r="D79" s="60">
        <v>18.2</v>
      </c>
      <c r="E79" s="100" t="s">
        <v>155</v>
      </c>
      <c r="F79" s="60">
        <v>13.5</v>
      </c>
      <c r="G79" s="60">
        <v>11.5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6.9599999999999998E-5</v>
      </c>
      <c r="D80" s="64">
        <v>7.1500000000000003E-5</v>
      </c>
      <c r="E80" s="102" t="s">
        <v>160</v>
      </c>
      <c r="F80" s="61">
        <v>26</v>
      </c>
      <c r="G80" s="61">
        <v>22.1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2024-09-03T10:21:57Z</dcterms:modified>
</cp:coreProperties>
</file>