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8월\"/>
    </mc:Choice>
  </mc:AlternateContent>
  <xr:revisionPtr revIDLastSave="0" documentId="13_ncr:1_{7452DCC3-7651-4BC6-BCFB-BE870F0AB7D5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<sst xmlns="http://schemas.openxmlformats.org/spreadsheetml/2006/main" count="208" uniqueCount="191">
  <si>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</si>
  <si>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</si>
  <si>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</si>
  <si>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</si>
  <si>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</si>
  <si>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</si>
  <si>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</si>
  <si>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</si>
  <si>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</si>
  <si>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</si>
  <si>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</si>
  <si>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</si>
  <si>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</si>
  <si>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</si>
  <si>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</si>
  <si>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</si>
  <si>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</si>
  <si>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</si>
  <si>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</si>
  <si>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</si>
  <si>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</si>
  <si>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</si>
  <si>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</si>
  <si>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</si>
  <si>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</si>
  <si>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</si>
  <si>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</si>
  <si>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</si>
  <si>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</si>
  <si>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</si>
  <si>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</si>
  <si>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</si>
  <si>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</si>
  <si>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</si>
  <si>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</si>
  <si>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</si>
  <si>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</si>
  <si>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</si>
  <si>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</si>
  <si>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</si>
  <si>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</si>
  <si>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</si>
  <si>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</si>
  <si>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</si>
  <si>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</si>
  <si>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</si>
  <si>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</si>
  <si>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</si>
  <si>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</si>
  <si>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</si>
  <si>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</si>
  <si>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</si>
  <si>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</si>
  <si>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</si>
  <si>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</si>
  <si>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</si>
  <si>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</si>
  <si>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</si>
  <si>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</si>
  <si>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</si>
  <si>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</si>
  <si>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</si>
  <si>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</si>
  <si>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</si>
  <si>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</si>
  <si>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</si>
  <si>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</si>
  <si>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</si>
  <si>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</si>
  <si>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</si>
  <si>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</si>
  <si>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</si>
  <si>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</si>
  <si>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</si>
  <si>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</si>
  <si>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</si>
  <si>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</si>
  <si>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</si>
  <si>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</si>
  <si>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</si>
  <si>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</si>
  <si>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</si>
  <si>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</si>
  <si>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</si>
  <si>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</si>
  <si>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</si>
  <si>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</si>
  <si>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</si>
  <si>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</si>
  <si>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</si>
  <si>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</si>
  <si>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</si>
  <si>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</si>
  <si>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</si>
  <si>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</si>
  <si>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</si>
  <si>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</si>
  <si>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</si>
  <si>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</si>
  <si>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</si>
  <si>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</si>
  <si>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</si>
  <si>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</si>
  <si>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</si>
  <si>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</si>
  <si>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</si>
  <si>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</si>
  <si>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</si>
  <si>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</si>
  <si>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</si>
  <si>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</si>
  <si>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</si>
  <si>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</si>
  <si>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</si>
  <si>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</si>
  <si>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</si>
  <si>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</si>
  <si>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</si>
  <si>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</si>
  <si>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</si>
  <si>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</si>
  <si>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</si>
  <si>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</si>
  <si>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</si>
  <si>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</si>
  <si>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</si>
  <si>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</si>
  <si>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</si>
  <si>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</si>
  <si>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</si>
  <si>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</si>
  <si>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</si>
  <si>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</si>
  <si>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</si>
  <si>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</si>
  <si>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</si>
  <si>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</si>
  <si>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</si>
  <si>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</si>
  <si>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</si>
  <si>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</si>
  <si>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</si>
  <si>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</si>
  <si>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</si>
  <si>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</si>
  <si>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</si>
  <si>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</si>
  <si>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</si>
  <si>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</si>
  <si>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</si>
  <si>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</si>
  <si>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</si>
  <si>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</si>
  <si>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</si>
  <si>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</si>
  <si>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</si>
  <si>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</si>
  <si>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</si>
  <si>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</si>
  <si>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</si>
  <si>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</si>
  <si>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</si>
  <si>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</si>
  <si>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</si>
  <si>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</si>
  <si>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</si>
  <si>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</si>
  <si>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</si>
  <si>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</si>
  <si>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</si>
  <si>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</si>
  <si>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</si>
  <si>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</si>
  <si>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</si>
  <si>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</si>
  <si>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</si>
  <si>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</si>
  <si>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</si>
  <si>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1. 월령 40% 이상으로 방풍막 설치</t>
    <phoneticPr fontId="3" type="noConversion"/>
  </si>
  <si>
    <t>허정환</t>
    <phoneticPr fontId="3" type="noConversion"/>
  </si>
  <si>
    <t>BLG</t>
    <phoneticPr fontId="3" type="noConversion"/>
  </si>
  <si>
    <t>KAMP</t>
    <phoneticPr fontId="3" type="noConversion"/>
  </si>
  <si>
    <t>KSP</t>
    <phoneticPr fontId="3" type="noConversion"/>
  </si>
  <si>
    <t>TMT</t>
    <phoneticPr fontId="3" type="noConversion"/>
  </si>
  <si>
    <t>ALL</t>
    <phoneticPr fontId="3" type="noConversion"/>
  </si>
  <si>
    <t>N</t>
    <phoneticPr fontId="3" type="noConversion"/>
  </si>
  <si>
    <t>1. [07:24-09:09] 구름에 의한 관측 대기</t>
    <phoneticPr fontId="3" type="noConversion"/>
  </si>
  <si>
    <t>M_020465-020466:K</t>
    <phoneticPr fontId="3" type="noConversion"/>
  </si>
  <si>
    <t>M_020403-020404:N</t>
    <phoneticPr fontId="3" type="noConversion"/>
  </si>
  <si>
    <t>2. [10:18] 구름으로 인해 관측 종료</t>
    <phoneticPr fontId="3" type="noConversion"/>
  </si>
  <si>
    <t>C_020224-020487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</si>
</sst>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D79" sqref="D79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45532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84.351713859910575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179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0.96319444444444446</v>
      </c>
      <c r="D9" s="8">
        <v>1.3</v>
      </c>
      <c r="E9" s="8">
        <v>11.3</v>
      </c>
      <c r="F9" s="8">
        <v>26</v>
      </c>
      <c r="G9" s="36" t="s">
        <v>185</v>
      </c>
      <c r="H9" s="8">
        <v>3.8</v>
      </c>
      <c r="I9" s="36">
        <v>40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 x14ac:dyDescent="0.45">
      <c r="B10" s="35" t="s">
        <v>23</v>
      </c>
      <c r="C10" s="7">
        <v>0.21180555555555555</v>
      </c>
      <c r="D10" s="8">
        <v>1.2</v>
      </c>
      <c r="E10" s="8">
        <v>8.8000000000000007</v>
      </c>
      <c r="F10" s="8">
        <v>19</v>
      </c>
      <c r="G10" s="36" t="s">
        <v>185</v>
      </c>
      <c r="H10" s="8">
        <v>6.2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0.4291666666666667</v>
      </c>
      <c r="D11" s="15">
        <v>1.2</v>
      </c>
      <c r="E11" s="15">
        <v>7.1</v>
      </c>
      <c r="F11" s="15">
        <v>26</v>
      </c>
      <c r="G11" s="36" t="s">
        <v>185</v>
      </c>
      <c r="H11" s="15">
        <v>9.4</v>
      </c>
      <c r="I11" s="16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23.465972222222224</v>
      </c>
      <c r="D12" s="19">
        <f>AVERAGE(D9:D11)</f>
        <v>1.2333333333333334</v>
      </c>
      <c r="E12" s="19">
        <f>AVERAGE(E9:E11)</f>
        <v>9.0666666666666682</v>
      </c>
      <c r="F12" s="20">
        <f>AVERAGE(F9:F11)</f>
        <v>23.666666666666668</v>
      </c>
      <c r="G12" s="21"/>
      <c r="H12" s="22">
        <f>AVERAGE(H9:H11)</f>
        <v>6.4666666666666659</v>
      </c>
      <c r="I12" s="23"/>
      <c r="J12" s="24">
        <f>AVERAGE(J9:J11)</f>
        <v>5.666666666666667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180</v>
      </c>
      <c r="F16" s="27" t="s">
        <v>181</v>
      </c>
      <c r="G16" s="27" t="s">
        <v>182</v>
      </c>
      <c r="H16" s="27" t="s">
        <v>183</v>
      </c>
      <c r="I16" s="27" t="s">
        <v>184</v>
      </c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0.91666666666666663</v>
      </c>
      <c r="D17" s="28">
        <v>0.91875000000000007</v>
      </c>
      <c r="E17" s="28">
        <v>0.96319444444444446</v>
      </c>
      <c r="F17" s="28">
        <v>0.21180555555555555</v>
      </c>
      <c r="G17" s="28">
        <v>0.27638888888888885</v>
      </c>
      <c r="H17" s="28">
        <v>0.40972222222222227</v>
      </c>
      <c r="I17" s="28">
        <v>0.43055555555555558</v>
      </c>
      <c r="J17" s="28"/>
      <c r="K17" s="28"/>
      <c r="L17" s="28"/>
      <c r="M17" s="28"/>
      <c r="N17" s="28"/>
      <c r="O17" s="28"/>
      <c r="P17" s="28">
        <v>0.4368055555555555</v>
      </c>
    </row>
    <row r="18" spans="2:16" ht="14.15" customHeight="1" x14ac:dyDescent="0.45">
      <c r="B18" s="35" t="s">
        <v>43</v>
      </c>
      <c r="C18" s="27">
        <v>20216</v>
      </c>
      <c r="D18" s="27">
        <v>20217</v>
      </c>
      <c r="E18" s="27">
        <v>20222</v>
      </c>
      <c r="F18" s="27">
        <v>20394</v>
      </c>
      <c r="G18" s="27">
        <v>20437</v>
      </c>
      <c r="H18" s="27">
        <v>20477</v>
      </c>
      <c r="I18" s="27">
        <v>20488</v>
      </c>
      <c r="J18" s="27"/>
      <c r="K18" s="27"/>
      <c r="L18" s="27"/>
      <c r="M18" s="27"/>
      <c r="N18" s="27"/>
      <c r="O18" s="27"/>
      <c r="P18" s="27">
        <v>20495</v>
      </c>
    </row>
    <row r="19" spans="2:16" ht="14.15" customHeight="1" thickBot="1" x14ac:dyDescent="0.5">
      <c r="B19" s="13" t="s">
        <v>44</v>
      </c>
      <c r="C19" s="29"/>
      <c r="D19" s="27">
        <v>20221</v>
      </c>
      <c r="E19" s="30">
        <v>20393</v>
      </c>
      <c r="F19" s="30">
        <v>204336</v>
      </c>
      <c r="G19" s="27">
        <v>20476</v>
      </c>
      <c r="H19" s="30">
        <v>20487</v>
      </c>
      <c r="I19" s="30">
        <v>20494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172</v>
      </c>
      <c r="F20" s="33">
        <f t="shared" si="0"/>
        <v>183943</v>
      </c>
      <c r="G20" s="33">
        <f t="shared" si="0"/>
        <v>40</v>
      </c>
      <c r="H20" s="33">
        <f t="shared" si="0"/>
        <v>11</v>
      </c>
      <c r="I20" s="33">
        <f t="shared" si="0"/>
        <v>7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49</v>
      </c>
      <c r="F23" s="128"/>
      <c r="G23" s="128"/>
      <c r="H23" s="128"/>
      <c r="I23" s="128"/>
      <c r="J23" s="36"/>
      <c r="K23" s="36"/>
      <c r="L23" s="36" t="s">
        <v>50</v>
      </c>
      <c r="M23" s="128"/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51</v>
      </c>
      <c r="F24" s="128"/>
      <c r="G24" s="128"/>
      <c r="H24" s="128"/>
      <c r="I24" s="128"/>
      <c r="J24" s="36"/>
      <c r="K24" s="36"/>
      <c r="L24" s="36" t="s">
        <v>52</v>
      </c>
      <c r="M24" s="128"/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52</v>
      </c>
      <c r="F25" s="128"/>
      <c r="G25" s="128"/>
      <c r="H25" s="128"/>
      <c r="I25" s="128"/>
      <c r="J25" s="36"/>
      <c r="K25" s="36"/>
      <c r="L25" s="36" t="s">
        <v>51</v>
      </c>
      <c r="M25" s="128"/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50</v>
      </c>
      <c r="F26" s="128"/>
      <c r="G26" s="128"/>
      <c r="H26" s="128"/>
      <c r="I26" s="128"/>
      <c r="J26" s="36"/>
      <c r="K26" s="36"/>
      <c r="L26" s="36" t="s">
        <v>49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0.21736111111111112</v>
      </c>
      <c r="D30" s="43">
        <v>0.1361111111111111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0.41597222222222219</v>
      </c>
    </row>
    <row r="31" spans="2:16" ht="14.15" customHeight="1" x14ac:dyDescent="0.45">
      <c r="B31" s="37" t="s">
        <v>168</v>
      </c>
      <c r="C31" s="47">
        <v>0.24861111111111112</v>
      </c>
      <c r="D31" s="7">
        <v>0.13333333333333333</v>
      </c>
      <c r="E31" s="7">
        <v>6.458333333333334E-2</v>
      </c>
      <c r="F31" s="7"/>
      <c r="G31" s="7"/>
      <c r="H31" s="7"/>
      <c r="I31" s="7"/>
      <c r="J31" s="7"/>
      <c r="K31" s="7">
        <v>1.9444444444444445E-2</v>
      </c>
      <c r="L31" s="7"/>
      <c r="M31" s="7"/>
      <c r="N31" s="7"/>
      <c r="O31" s="48"/>
      <c r="P31" s="46">
        <f>SUM(C31:N31)</f>
        <v>0.46597222222222218</v>
      </c>
    </row>
    <row r="32" spans="2:16" ht="14.15" customHeight="1" x14ac:dyDescent="0.45">
      <c r="B32" s="37" t="s">
        <v>68</v>
      </c>
      <c r="C32" s="49"/>
      <c r="D32" s="50">
        <v>7.2916666666666671E-2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7.2916666666666671E-2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0.24861111111111112</v>
      </c>
      <c r="D34" s="109">
        <f t="shared" ref="D34:N34" si="1">D31-D32-D33</f>
        <v>6.041666666666666E-2</v>
      </c>
      <c r="E34" s="109">
        <f t="shared" si="1"/>
        <v>6.458333333333334E-2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1.9444444444444445E-2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0.39305555555555549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7" t="s">
        <v>70</v>
      </c>
      <c r="C36" s="138" t="s">
        <v>190</v>
      </c>
      <c r="D36" s="138"/>
      <c r="E36" s="138" t="s">
        <v>188</v>
      </c>
      <c r="F36" s="138"/>
      <c r="G36" s="138" t="s">
        <v>187</v>
      </c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8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8"/>
      <c r="C39" s="138"/>
      <c r="D39" s="138"/>
      <c r="E39" s="138"/>
      <c r="F39" s="138"/>
      <c r="G39" s="138"/>
      <c r="H39" s="138"/>
      <c r="I39" s="139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8"/>
      <c r="C40" s="138"/>
      <c r="D40" s="138"/>
      <c r="E40" s="138"/>
      <c r="F40" s="138"/>
      <c r="G40" s="139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49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 t="s">
        <v>186</v>
      </c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3" t="s">
        <v>189</v>
      </c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5" customHeight="1" x14ac:dyDescent="0.45">
      <c r="B46" s="143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5" customHeight="1" x14ac:dyDescent="0.45">
      <c r="B47" s="146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5" customHeight="1" x14ac:dyDescent="0.45">
      <c r="B48" s="146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5" customHeight="1" x14ac:dyDescent="0.45">
      <c r="B49" s="143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5" customHeight="1" x14ac:dyDescent="0.45">
      <c r="B50" s="143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5" customHeight="1" x14ac:dyDescent="0.45">
      <c r="B51" s="143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5" customHeight="1" thickBot="1" x14ac:dyDescent="0.5">
      <c r="B52" s="163"/>
      <c r="C52" s="164"/>
      <c r="D52" s="144"/>
      <c r="E52" s="144"/>
      <c r="F52" s="144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5" customHeight="1" thickTop="1" thickBot="1" x14ac:dyDescent="0.5">
      <c r="B53" s="131" t="s">
        <v>170</v>
      </c>
      <c r="C53" s="132"/>
      <c r="D53" s="112"/>
      <c r="E53" s="112"/>
      <c r="F53" s="112"/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>
        <v>381</v>
      </c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0" t="s">
        <v>72</v>
      </c>
      <c r="C56" s="15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1" t="s">
        <v>73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74</v>
      </c>
      <c r="O57" s="152"/>
      <c r="P57" s="155"/>
    </row>
    <row r="58" spans="2:16" ht="17.149999999999999" customHeight="1" x14ac:dyDescent="0.45">
      <c r="B58" s="156" t="s">
        <v>75</v>
      </c>
      <c r="C58" s="157"/>
      <c r="D58" s="158"/>
      <c r="E58" s="156" t="s">
        <v>76</v>
      </c>
      <c r="F58" s="157"/>
      <c r="G58" s="158"/>
      <c r="H58" s="157" t="s">
        <v>77</v>
      </c>
      <c r="I58" s="157"/>
      <c r="J58" s="157"/>
      <c r="K58" s="159" t="s">
        <v>78</v>
      </c>
      <c r="L58" s="157"/>
      <c r="M58" s="160"/>
      <c r="N58" s="161"/>
      <c r="O58" s="157"/>
      <c r="P58" s="162"/>
    </row>
    <row r="59" spans="2:16" ht="20.149999999999999" customHeight="1" x14ac:dyDescent="0.45">
      <c r="B59" s="166" t="s">
        <v>79</v>
      </c>
      <c r="C59" s="167"/>
      <c r="D59" s="58" t="b">
        <v>1</v>
      </c>
      <c r="E59" s="166" t="s">
        <v>80</v>
      </c>
      <c r="F59" s="167"/>
      <c r="G59" s="58" t="b">
        <v>1</v>
      </c>
      <c r="H59" s="168" t="s">
        <v>81</v>
      </c>
      <c r="I59" s="167"/>
      <c r="J59" s="58" t="b">
        <v>1</v>
      </c>
      <c r="K59" s="168" t="s">
        <v>82</v>
      </c>
      <c r="L59" s="167"/>
      <c r="M59" s="58" t="b">
        <v>1</v>
      </c>
      <c r="N59" s="169" t="s">
        <v>83</v>
      </c>
      <c r="O59" s="167"/>
      <c r="P59" s="58" t="b">
        <v>1</v>
      </c>
    </row>
    <row r="60" spans="2:16" ht="20.149999999999999" customHeight="1" x14ac:dyDescent="0.45">
      <c r="B60" s="166" t="s">
        <v>84</v>
      </c>
      <c r="C60" s="167"/>
      <c r="D60" s="58" t="b">
        <v>1</v>
      </c>
      <c r="E60" s="166" t="s">
        <v>85</v>
      </c>
      <c r="F60" s="167"/>
      <c r="G60" s="58" t="b">
        <v>1</v>
      </c>
      <c r="H60" s="168" t="s">
        <v>86</v>
      </c>
      <c r="I60" s="167"/>
      <c r="J60" s="58" t="b">
        <v>1</v>
      </c>
      <c r="K60" s="168" t="s">
        <v>87</v>
      </c>
      <c r="L60" s="167"/>
      <c r="M60" s="58" t="b">
        <v>1</v>
      </c>
      <c r="N60" s="169" t="s">
        <v>88</v>
      </c>
      <c r="O60" s="167"/>
      <c r="P60" s="58" t="b">
        <v>1</v>
      </c>
    </row>
    <row r="61" spans="2:16" ht="20.149999999999999" customHeight="1" x14ac:dyDescent="0.45">
      <c r="B61" s="166" t="s">
        <v>89</v>
      </c>
      <c r="C61" s="167"/>
      <c r="D61" s="58" t="b">
        <v>1</v>
      </c>
      <c r="E61" s="166" t="s">
        <v>90</v>
      </c>
      <c r="F61" s="167"/>
      <c r="G61" s="58" t="b">
        <v>1</v>
      </c>
      <c r="H61" s="168" t="s">
        <v>91</v>
      </c>
      <c r="I61" s="167"/>
      <c r="J61" s="58" t="b">
        <v>1</v>
      </c>
      <c r="K61" s="168" t="s">
        <v>92</v>
      </c>
      <c r="L61" s="167"/>
      <c r="M61" s="58" t="b">
        <v>1</v>
      </c>
      <c r="N61" s="169" t="s">
        <v>93</v>
      </c>
      <c r="O61" s="167"/>
      <c r="P61" s="58" t="b">
        <v>1</v>
      </c>
    </row>
    <row r="62" spans="2:16" ht="20.149999999999999" customHeight="1" x14ac:dyDescent="0.45">
      <c r="B62" s="168" t="s">
        <v>91</v>
      </c>
      <c r="C62" s="167"/>
      <c r="D62" s="58" t="b">
        <v>1</v>
      </c>
      <c r="E62" s="166" t="s">
        <v>94</v>
      </c>
      <c r="F62" s="167"/>
      <c r="G62" s="58" t="b">
        <v>1</v>
      </c>
      <c r="H62" s="168" t="s">
        <v>95</v>
      </c>
      <c r="I62" s="167"/>
      <c r="J62" s="58" t="b">
        <v>0</v>
      </c>
      <c r="K62" s="168" t="s">
        <v>96</v>
      </c>
      <c r="L62" s="167"/>
      <c r="M62" s="58" t="b">
        <v>1</v>
      </c>
      <c r="N62" s="169" t="s">
        <v>86</v>
      </c>
      <c r="O62" s="167"/>
      <c r="P62" s="58" t="b">
        <v>1</v>
      </c>
    </row>
    <row r="63" spans="2:16" ht="20.149999999999999" customHeight="1" x14ac:dyDescent="0.45">
      <c r="B63" s="168" t="s">
        <v>97</v>
      </c>
      <c r="C63" s="167"/>
      <c r="D63" s="58" t="b">
        <v>1</v>
      </c>
      <c r="E63" s="166" t="s">
        <v>98</v>
      </c>
      <c r="F63" s="167"/>
      <c r="G63" s="58" t="b">
        <v>1</v>
      </c>
      <c r="H63" s="68"/>
      <c r="I63" s="69"/>
      <c r="J63" s="70"/>
      <c r="K63" s="168" t="s">
        <v>99</v>
      </c>
      <c r="L63" s="167"/>
      <c r="M63" s="58" t="b">
        <v>1</v>
      </c>
      <c r="N63" s="169" t="s">
        <v>166</v>
      </c>
      <c r="O63" s="167"/>
      <c r="P63" s="58" t="b">
        <v>1</v>
      </c>
    </row>
    <row r="64" spans="2:16" ht="20.149999999999999" customHeight="1" x14ac:dyDescent="0.45">
      <c r="B64" s="168" t="s">
        <v>100</v>
      </c>
      <c r="C64" s="167"/>
      <c r="D64" s="58" t="b">
        <v>0</v>
      </c>
      <c r="E64" s="166" t="s">
        <v>101</v>
      </c>
      <c r="F64" s="167"/>
      <c r="G64" s="58" t="b">
        <v>1</v>
      </c>
      <c r="H64" s="71"/>
      <c r="I64" s="72"/>
      <c r="J64" s="73"/>
      <c r="K64" s="176" t="s">
        <v>102</v>
      </c>
      <c r="L64" s="177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6" t="s">
        <v>165</v>
      </c>
      <c r="F65" s="16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0" t="s">
        <v>108</v>
      </c>
      <c r="C69" s="170"/>
      <c r="D69" s="81"/>
      <c r="E69" s="81"/>
      <c r="F69" s="172" t="s">
        <v>109</v>
      </c>
      <c r="G69" s="174" t="s">
        <v>110</v>
      </c>
      <c r="H69" s="81"/>
      <c r="I69" s="170" t="s">
        <v>111</v>
      </c>
      <c r="J69" s="170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-164.3</v>
      </c>
      <c r="D72" s="60">
        <v>-164.4</v>
      </c>
      <c r="E72" s="100" t="s">
        <v>121</v>
      </c>
      <c r="F72" s="60">
        <v>18.3</v>
      </c>
      <c r="G72" s="60">
        <v>22.6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-166.8</v>
      </c>
      <c r="D73" s="60">
        <v>-166.4</v>
      </c>
      <c r="E73" s="102" t="s">
        <v>125</v>
      </c>
      <c r="F73" s="61">
        <v>20</v>
      </c>
      <c r="G73" s="61">
        <v>12.9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-189.9</v>
      </c>
      <c r="D74" s="60">
        <v>-190.6</v>
      </c>
      <c r="E74" s="102" t="s">
        <v>130</v>
      </c>
      <c r="F74" s="62">
        <v>5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-113.3</v>
      </c>
      <c r="D75" s="60">
        <v>-114.5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25.9</v>
      </c>
      <c r="D76" s="60">
        <v>28.5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22.2</v>
      </c>
      <c r="D77" s="60">
        <v>24.9</v>
      </c>
      <c r="E77" s="102" t="s">
        <v>145</v>
      </c>
      <c r="F77" s="62">
        <v>240</v>
      </c>
      <c r="G77" s="62">
        <v>255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20.3</v>
      </c>
      <c r="D78" s="60">
        <v>23.1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18.899999999999999</v>
      </c>
      <c r="D79" s="60">
        <v>21.8</v>
      </c>
      <c r="E79" s="100" t="s">
        <v>155</v>
      </c>
      <c r="F79" s="60">
        <v>12.1</v>
      </c>
      <c r="G79" s="60">
        <v>9.5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6.9400000000000006E-5</v>
      </c>
      <c r="D80" s="64">
        <v>6.8200000000000004E-5</v>
      </c>
      <c r="E80" s="102" t="s">
        <v>160</v>
      </c>
      <c r="F80" s="61">
        <v>26.1</v>
      </c>
      <c r="G80" s="61">
        <v>28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178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2024-08-28T10:33:15Z</dcterms:modified>
</cp:coreProperties>
</file>