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7C3AAB03-B1A2-4A73-8AA1-B1917336EBC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<sst xmlns="http://schemas.openxmlformats.org/spreadsheetml/2006/main" count="212" uniqueCount="197">
  <si>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</si>
  <si>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</si>
  <si>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</si>
  <si>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</si>
  <si>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</si>
  <si>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</si>
  <si>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</si>
  <si>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</si>
  <si>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</si>
  <si>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</si>
  <si>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</si>
  <si>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</si>
  <si>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</si>
  <si>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</si>
  <si>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</si>
  <si>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</si>
  <si>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</si>
  <si>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</si>
  <si>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</si>
  <si>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</si>
  <si>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</si>
  <si>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</si>
  <si>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</si>
  <si>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</si>
  <si>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</si>
  <si>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</si>
  <si>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</si>
  <si>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</si>
  <si>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</si>
  <si>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</si>
  <si>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</si>
  <si>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</si>
  <si>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</si>
  <si>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</si>
  <si>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</si>
  <si>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</si>
  <si>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</si>
  <si>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</si>
  <si>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</si>
  <si>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</si>
  <si>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</si>
  <si>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</si>
  <si>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</si>
  <si>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</si>
  <si>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</si>
  <si>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</si>
  <si>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</si>
  <si>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</si>
  <si>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</si>
  <si>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</si>
  <si>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</si>
  <si>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</si>
  <si>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</si>
  <si>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</si>
  <si>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</si>
  <si>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</si>
  <si>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</si>
  <si>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</si>
  <si>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</si>
  <si>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</si>
  <si>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</si>
  <si>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</si>
  <si>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</si>
  <si>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</si>
  <si>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</si>
  <si>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</si>
  <si>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</si>
  <si>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</si>
  <si>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</si>
  <si>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</si>
  <si>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</si>
  <si>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</si>
  <si>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</si>
  <si>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</si>
  <si>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</si>
  <si>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</si>
  <si>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</si>
  <si>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</si>
  <si>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</si>
  <si>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</si>
  <si>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</si>
  <si>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</si>
  <si>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</si>
  <si>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</si>
  <si>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</si>
  <si>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</si>
  <si>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</si>
  <si>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</si>
  <si>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</si>
  <si>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</si>
  <si>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</si>
  <si>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</si>
  <si>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</si>
  <si>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</si>
  <si>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</si>
  <si>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</si>
  <si>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</si>
  <si>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</si>
  <si>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</si>
  <si>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</si>
  <si>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</si>
  <si>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</si>
  <si>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</si>
  <si>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</si>
  <si>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</si>
  <si>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</si>
  <si>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</si>
  <si>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</si>
  <si>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</si>
  <si>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</si>
  <si>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</si>
  <si>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</si>
  <si>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</si>
  <si>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</si>
  <si>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</si>
  <si>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</si>
  <si>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</si>
  <si>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</si>
  <si>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</si>
  <si>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</si>
  <si>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</si>
  <si>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</si>
  <si>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</si>
  <si>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</si>
  <si>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</si>
  <si>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</si>
  <si>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</si>
  <si>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</si>
  <si>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</si>
  <si>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</si>
  <si>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</si>
  <si>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</si>
  <si>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</si>
  <si>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</si>
  <si>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</si>
  <si>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</si>
  <si>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</si>
  <si>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</si>
  <si>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</si>
  <si>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</si>
  <si>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</si>
  <si>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</si>
  <si>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</si>
  <si>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</si>
  <si>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</si>
  <si>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</si>
  <si>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</si>
  <si>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</si>
  <si>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</si>
  <si>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</si>
  <si>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</si>
  <si>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</si>
  <si>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</si>
  <si>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</si>
  <si>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</si>
  <si>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</si>
  <si>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</si>
  <si>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</si>
  <si>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</si>
  <si>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</si>
  <si>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</si>
  <si>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</si>
  <si>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</si>
  <si>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</si>
  <si>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</si>
  <si>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</si>
  <si>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</si>
  <si>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</si>
  <si>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</si>
  <si>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</si>
  <si>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</si>
  <si>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</si>
  <si>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</si>
  <si>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</si>
  <si>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</si>
  <si>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</si>
  <si>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</si>
  <si>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</si>
  <si>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</si>
  <si>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</si>
  <si>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</si>
  <si>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</si>
  <si>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</si>
  <si>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KSP</t>
    <phoneticPr fontId="3" type="noConversion"/>
  </si>
  <si>
    <t>1. 월령 40% 이상으로 방풍막 설치</t>
    <phoneticPr fontId="3" type="noConversion"/>
  </si>
  <si>
    <t>SW</t>
    <phoneticPr fontId="3" type="noConversion"/>
  </si>
  <si>
    <t>M_015595-015596:T</t>
    <phoneticPr fontId="3" type="noConversion"/>
  </si>
  <si>
    <t>M_015695</t>
    <phoneticPr fontId="3" type="noConversion"/>
  </si>
  <si>
    <t>M_015726-015727:N</t>
    <phoneticPr fontId="3" type="noConversion"/>
  </si>
  <si>
    <t>S</t>
    <phoneticPr fontId="3" type="noConversion"/>
  </si>
  <si>
    <t>D_015737-015738</t>
    <phoneticPr fontId="3" type="noConversion"/>
  </si>
  <si>
    <t>D_015810</t>
    <phoneticPr fontId="3" type="noConversion"/>
  </si>
  <si>
    <t>M_015837-015838:K</t>
    <phoneticPr fontId="3" type="noConversion"/>
  </si>
  <si>
    <t>M_015868-015869:K</t>
    <phoneticPr fontId="3" type="noConversion"/>
  </si>
  <si>
    <t>W</t>
    <phoneticPr fontId="3" type="noConversion"/>
  </si>
  <si>
    <t>50s/21k 40s/23k 30s/24k</t>
    <phoneticPr fontId="3" type="noConversion"/>
  </si>
  <si>
    <t>40s/18k 20s/15k 10s/12k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</si>
</sst>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45516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>
        <v>0.9</v>
      </c>
      <c r="E9" s="8">
        <v>14.7</v>
      </c>
      <c r="F9" s="8">
        <v>20</v>
      </c>
      <c r="G9" s="36" t="s">
        <v>185</v>
      </c>
      <c r="H9" s="8">
        <v>0.9</v>
      </c>
      <c r="I9" s="36">
        <v>46.9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0.8</v>
      </c>
      <c r="E10" s="8">
        <v>14</v>
      </c>
      <c r="F10" s="8">
        <v>18</v>
      </c>
      <c r="G10" s="36" t="s">
        <v>189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0.44444444444444442</v>
      </c>
      <c r="D11" s="15">
        <v>1</v>
      </c>
      <c r="E11" s="15">
        <v>15.1</v>
      </c>
      <c r="F11" s="15">
        <v>13</v>
      </c>
      <c r="G11" s="36" t="s">
        <v>194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23.483333333333331</v>
      </c>
      <c r="D12" s="19">
        <f>AVERAGE(D9:D11)</f>
        <v>0.9</v>
      </c>
      <c r="E12" s="19">
        <f>AVERAGE(E9:E11)</f>
        <v>14.6</v>
      </c>
      <c r="F12" s="20">
        <f>AVERAGE(F9:F11)</f>
        <v>17</v>
      </c>
      <c r="G12" s="21"/>
      <c r="H12" s="22">
        <f>AVERAGE(H9:H11)</f>
        <v>0.8666666666666667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180</v>
      </c>
      <c r="G16" s="27" t="s">
        <v>183</v>
      </c>
      <c r="H16" s="2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0.9458333333333333</v>
      </c>
      <c r="D17" s="28">
        <v>0.9472222222222223</v>
      </c>
      <c r="E17" s="28">
        <v>0.96111111111111114</v>
      </c>
      <c r="F17" s="28">
        <v>0.25069444444444444</v>
      </c>
      <c r="G17" s="28">
        <v>0.31527777777777777</v>
      </c>
      <c r="H17" s="28">
        <v>0.4201388888888889</v>
      </c>
      <c r="I17" s="28">
        <v>0.44444444444444442</v>
      </c>
      <c r="J17" s="28"/>
      <c r="K17" s="28"/>
      <c r="L17" s="28"/>
      <c r="M17" s="28"/>
      <c r="N17" s="28"/>
      <c r="O17" s="28"/>
      <c r="P17" s="28">
        <v>0.45694444444444443</v>
      </c>
    </row>
    <row r="18" spans="2:16" ht="14.15" customHeight="1" x14ac:dyDescent="0.45">
      <c r="B18" s="35" t="s">
        <v>43</v>
      </c>
      <c r="C18" s="27">
        <v>15584</v>
      </c>
      <c r="D18" s="27">
        <v>15585</v>
      </c>
      <c r="E18" s="27">
        <v>15590</v>
      </c>
      <c r="F18" s="27">
        <v>15784</v>
      </c>
      <c r="G18" s="27">
        <v>15825</v>
      </c>
      <c r="H18" s="27">
        <v>15894</v>
      </c>
      <c r="I18" s="27">
        <v>15907</v>
      </c>
      <c r="J18" s="27"/>
      <c r="K18" s="27"/>
      <c r="L18" s="27"/>
      <c r="M18" s="27"/>
      <c r="N18" s="27"/>
      <c r="O18" s="27"/>
      <c r="P18" s="27">
        <v>15918</v>
      </c>
    </row>
    <row r="19" spans="2:16" ht="14.15" customHeight="1" thickBot="1" x14ac:dyDescent="0.5">
      <c r="B19" s="13" t="s">
        <v>44</v>
      </c>
      <c r="C19" s="29"/>
      <c r="D19" s="27">
        <v>15589</v>
      </c>
      <c r="E19" s="30">
        <v>15783</v>
      </c>
      <c r="F19" s="27">
        <v>15824</v>
      </c>
      <c r="G19" s="30">
        <v>15893</v>
      </c>
      <c r="H19" s="27">
        <v>15906</v>
      </c>
      <c r="I19" s="30">
        <v>15917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194</v>
      </c>
      <c r="F20" s="33">
        <f t="shared" si="0"/>
        <v>41</v>
      </c>
      <c r="G20" s="33">
        <f t="shared" si="0"/>
        <v>69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>
        <v>15907</v>
      </c>
      <c r="K23" s="36">
        <v>15909</v>
      </c>
      <c r="L23" s="36" t="s">
        <v>50</v>
      </c>
      <c r="M23" s="154" t="s">
        <v>195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>
        <v>15910</v>
      </c>
      <c r="K25" s="36">
        <v>15911</v>
      </c>
      <c r="L25" s="36" t="s">
        <v>51</v>
      </c>
      <c r="M25" s="154" t="s">
        <v>196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0.26597222222222222</v>
      </c>
      <c r="D30" s="43">
        <v>0.10416666666666667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0.43263888888888891</v>
      </c>
    </row>
    <row r="31" spans="2:16" ht="14.15" customHeight="1" x14ac:dyDescent="0.45">
      <c r="B31" s="37" t="s">
        <v>168</v>
      </c>
      <c r="C31" s="47">
        <v>0.28958333333333336</v>
      </c>
      <c r="D31" s="7">
        <v>0.10486111111111111</v>
      </c>
      <c r="E31" s="7">
        <v>6.458333333333334E-2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0.48333333333333339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0.28958333333333336</v>
      </c>
      <c r="D34" s="109">
        <f t="shared" ref="D34:N34" si="1">D31-D32-D33</f>
        <v>0.10486111111111111</v>
      </c>
      <c r="E34" s="109">
        <f t="shared" si="1"/>
        <v>6.458333333333334E-2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0.48333333333333339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 t="s">
        <v>187</v>
      </c>
      <c r="F36" s="149"/>
      <c r="G36" s="149" t="s">
        <v>188</v>
      </c>
      <c r="H36" s="149"/>
      <c r="I36" s="149" t="s">
        <v>190</v>
      </c>
      <c r="J36" s="149"/>
      <c r="K36" s="149" t="s">
        <v>191</v>
      </c>
      <c r="L36" s="149"/>
      <c r="M36" s="149" t="s">
        <v>192</v>
      </c>
      <c r="N36" s="149"/>
      <c r="O36" s="149" t="s">
        <v>193</v>
      </c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1143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-163.5</v>
      </c>
      <c r="D72" s="60">
        <v>-163.80000000000001</v>
      </c>
      <c r="E72" s="100" t="s">
        <v>121</v>
      </c>
      <c r="F72" s="60">
        <v>18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-166.2</v>
      </c>
      <c r="E73" s="102" t="s">
        <v>125</v>
      </c>
      <c r="F73" s="61">
        <v>18.100000000000001</v>
      </c>
      <c r="G73" s="61">
        <v>13.7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-190.3</v>
      </c>
      <c r="D74" s="60">
        <v>-196.9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-111.2</v>
      </c>
      <c r="D75" s="60">
        <v>-112.2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27.2</v>
      </c>
      <c r="D76" s="60">
        <v>26.6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23.2</v>
      </c>
      <c r="D77" s="60">
        <v>22.6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21.3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19.100000000000001</v>
      </c>
      <c r="E79" s="100" t="s">
        <v>155</v>
      </c>
      <c r="F79" s="60">
        <v>14.2</v>
      </c>
      <c r="G79" s="60">
        <v>14.1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6.9099999999999999E-5</v>
      </c>
      <c r="D80" s="64">
        <v>6.5300000000000002E-5</v>
      </c>
      <c r="E80" s="102" t="s">
        <v>160</v>
      </c>
      <c r="F80" s="61">
        <v>23.7</v>
      </c>
      <c r="G80" s="61">
        <v>18.5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184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2024-08-12T11:03:24Z</dcterms:modified>
</cp:coreProperties>
</file>