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8월\"/>
    </mc:Choice>
  </mc:AlternateContent>
  <xr:revisionPtr revIDLastSave="0" documentId="13_ncr:1_{722D755F-7331-43D9-837B-04070AB90F27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<sst xmlns="http://schemas.openxmlformats.org/spreadsheetml/2006/main" count="208" uniqueCount="191">
  <si>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</si>
  <si>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</si>
  <si>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</si>
  <si>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</si>
  <si>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</si>
  <si>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</si>
  <si>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</si>
  <si>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</si>
  <si>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</si>
  <si>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</si>
  <si>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</si>
  <si>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</si>
  <si>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</si>
  <si>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</si>
  <si>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</si>
  <si>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</si>
  <si>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</si>
  <si>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</si>
  <si>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</si>
  <si>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</si>
  <si>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</si>
  <si>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</si>
  <si>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</si>
  <si>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</si>
  <si>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</si>
  <si>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</si>
  <si>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</si>
  <si>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</si>
  <si>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</si>
  <si>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</si>
  <si>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</si>
  <si>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</si>
  <si>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</si>
  <si>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</si>
  <si>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</si>
  <si>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</si>
  <si>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</si>
  <si>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</si>
  <si>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</si>
  <si>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</si>
  <si>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</si>
  <si>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</si>
  <si>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</si>
  <si>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</si>
  <si>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</si>
  <si>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</si>
  <si>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</si>
  <si>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</si>
  <si>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</si>
  <si>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</si>
  <si>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</si>
  <si>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</si>
  <si>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</si>
  <si>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</si>
  <si>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</si>
  <si>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</si>
  <si>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</si>
  <si>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</si>
  <si>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</si>
  <si>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</si>
  <si>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</si>
  <si>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</si>
  <si>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</si>
  <si>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</si>
  <si>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</si>
  <si>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</si>
  <si>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</si>
  <si>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</si>
  <si>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</si>
  <si>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</si>
  <si>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</si>
  <si>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</si>
  <si>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</si>
  <si>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</si>
  <si>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</si>
  <si>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</si>
  <si>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</si>
  <si>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</si>
  <si>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</si>
  <si>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</si>
  <si>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</si>
  <si>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</si>
  <si>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</si>
  <si>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</si>
  <si>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</si>
  <si>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</si>
  <si>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</si>
  <si>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</si>
  <si>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</si>
  <si>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</si>
  <si>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</si>
  <si>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</si>
  <si>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</si>
  <si>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</si>
  <si>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</si>
  <si>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</si>
  <si>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</si>
  <si>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</si>
  <si>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</si>
  <si>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</si>
  <si>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</si>
  <si>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</si>
  <si>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</si>
  <si>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</si>
  <si>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</si>
  <si>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</si>
  <si>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</si>
  <si>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</si>
  <si>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</si>
  <si>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</si>
  <si>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</si>
  <si>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</si>
  <si>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</si>
  <si>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</si>
  <si>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</si>
  <si>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</si>
  <si>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</si>
  <si>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</si>
  <si>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</si>
  <si>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</si>
  <si>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</si>
  <si>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</si>
  <si>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</si>
  <si>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</si>
  <si>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</si>
  <si>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</si>
  <si>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</si>
  <si>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</si>
  <si>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</si>
  <si>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</si>
  <si>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</si>
  <si>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</si>
  <si>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</si>
  <si>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</si>
  <si>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</si>
  <si>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</si>
  <si>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</si>
  <si>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</si>
  <si>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</si>
  <si>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</si>
  <si>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</si>
  <si>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</si>
  <si>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</si>
  <si>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</si>
  <si>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</si>
  <si>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</si>
  <si>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</si>
  <si>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</si>
  <si>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</si>
  <si>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</si>
  <si>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</si>
  <si>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</si>
  <si>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</si>
  <si>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</si>
  <si>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</si>
  <si>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</si>
  <si>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</si>
  <si>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</si>
  <si>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</si>
  <si>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</si>
  <si>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</si>
  <si>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</si>
  <si>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</si>
  <si>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</si>
  <si>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</si>
  <si>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</si>
  <si>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</si>
  <si>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</si>
  <si>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</si>
  <si>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</si>
  <si>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</si>
  <si>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</si>
  <si>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</si>
  <si>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</si>
  <si>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</si>
  <si>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</si>
  <si>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</si>
  <si>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</si>
  <si>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1. 월령 40% 이하로 방풍막 제거</t>
    <phoneticPr fontId="3" type="noConversion"/>
  </si>
  <si>
    <t>김정현</t>
    <phoneticPr fontId="3" type="noConversion"/>
  </si>
  <si>
    <t>BLG</t>
    <phoneticPr fontId="3" type="noConversion"/>
  </si>
  <si>
    <t>KAMP</t>
    <phoneticPr fontId="3" type="noConversion"/>
  </si>
  <si>
    <t>TMT</t>
    <phoneticPr fontId="3" type="noConversion"/>
  </si>
  <si>
    <t>ALL</t>
    <phoneticPr fontId="3" type="noConversion"/>
  </si>
  <si>
    <t>DIR-KSP</t>
    <phoneticPr fontId="3" type="noConversion"/>
  </si>
  <si>
    <t>S</t>
    <phoneticPr fontId="3" type="noConversion"/>
  </si>
  <si>
    <t>M_015292-015293:T</t>
    <phoneticPr fontId="3" type="noConversion"/>
  </si>
  <si>
    <t>M_015322-015323:K</t>
    <phoneticPr fontId="3" type="noConversion"/>
  </si>
  <si>
    <t>M_015402-015403:T</t>
    <phoneticPr fontId="3" type="noConversion"/>
  </si>
  <si>
    <t>60s/18k 50s/22k 40s/26k</t>
    <phoneticPr fontId="3" type="noConversion"/>
  </si>
  <si>
    <t>50s/22k 40s/28k 20s/29k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</si>
</sst>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D81" sqref="D81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45515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0.96111111111111114</v>
      </c>
      <c r="D9" s="8">
        <v>1</v>
      </c>
      <c r="E9" s="8">
        <v>12.1</v>
      </c>
      <c r="F9" s="8">
        <v>13</v>
      </c>
      <c r="G9" s="36" t="s">
        <v>185</v>
      </c>
      <c r="H9" s="8">
        <v>1.1000000000000001</v>
      </c>
      <c r="I9" s="36">
        <v>36.4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0.16874999999999998</v>
      </c>
      <c r="D10" s="8">
        <v>1</v>
      </c>
      <c r="E10" s="8">
        <v>13.5</v>
      </c>
      <c r="F10" s="8">
        <v>10</v>
      </c>
      <c r="G10" s="36" t="s">
        <v>185</v>
      </c>
      <c r="H10" s="8">
        <v>1.9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0.44444444444444442</v>
      </c>
      <c r="D11" s="15">
        <v>1.1000000000000001</v>
      </c>
      <c r="E11" s="15">
        <v>11.8</v>
      </c>
      <c r="F11" s="15">
        <v>12</v>
      </c>
      <c r="G11" s="36" t="s">
        <v>185</v>
      </c>
      <c r="H11" s="15">
        <v>0.8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23.483333333333331</v>
      </c>
      <c r="D12" s="19">
        <f>AVERAGE(D9:D11)</f>
        <v>1.0333333333333334</v>
      </c>
      <c r="E12" s="19">
        <f>AVERAGE(E9:E11)</f>
        <v>12.466666666666669</v>
      </c>
      <c r="F12" s="20">
        <f>AVERAGE(F9:F11)</f>
        <v>11.666666666666666</v>
      </c>
      <c r="G12" s="21"/>
      <c r="H12" s="22">
        <f>AVERAGE(H9:H11)</f>
        <v>1.2666666666666666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180</v>
      </c>
      <c r="F16" s="27" t="s">
        <v>181</v>
      </c>
      <c r="G16" s="27" t="s">
        <v>184</v>
      </c>
      <c r="H16" s="27" t="s">
        <v>182</v>
      </c>
      <c r="I16" s="27" t="s">
        <v>183</v>
      </c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0.94513888888888886</v>
      </c>
      <c r="D17" s="28">
        <v>0.94652777777777775</v>
      </c>
      <c r="E17" s="28">
        <v>0.96111111111111114</v>
      </c>
      <c r="F17" s="28">
        <v>0.25277777777777777</v>
      </c>
      <c r="G17" s="28">
        <v>0.32013888888888892</v>
      </c>
      <c r="H17" s="28">
        <v>0.42083333333333334</v>
      </c>
      <c r="I17" s="28">
        <v>0.44444444444444442</v>
      </c>
      <c r="J17" s="28"/>
      <c r="K17" s="28"/>
      <c r="L17" s="28"/>
      <c r="M17" s="28"/>
      <c r="N17" s="28"/>
      <c r="O17" s="28"/>
      <c r="P17" s="28">
        <v>0.45763888888888887</v>
      </c>
    </row>
    <row r="18" spans="2:16" ht="14.15" customHeight="1" x14ac:dyDescent="0.45">
      <c r="B18" s="35" t="s">
        <v>43</v>
      </c>
      <c r="C18" s="27">
        <v>15243</v>
      </c>
      <c r="D18" s="27">
        <v>15244</v>
      </c>
      <c r="E18" s="27">
        <v>15249</v>
      </c>
      <c r="F18" s="27">
        <v>15445</v>
      </c>
      <c r="G18" s="27">
        <v>15492</v>
      </c>
      <c r="H18" s="27">
        <v>15560</v>
      </c>
      <c r="I18" s="27">
        <v>15572</v>
      </c>
      <c r="J18" s="27"/>
      <c r="K18" s="27"/>
      <c r="L18" s="27"/>
      <c r="M18" s="27"/>
      <c r="N18" s="27"/>
      <c r="O18" s="27"/>
      <c r="P18" s="27">
        <v>15583</v>
      </c>
    </row>
    <row r="19" spans="2:16" ht="14.15" customHeight="1" thickBot="1" x14ac:dyDescent="0.5">
      <c r="B19" s="13" t="s">
        <v>44</v>
      </c>
      <c r="C19" s="29"/>
      <c r="D19" s="27">
        <v>15248</v>
      </c>
      <c r="E19" s="30">
        <v>15444</v>
      </c>
      <c r="F19" s="27">
        <v>15491</v>
      </c>
      <c r="G19" s="30">
        <v>5559</v>
      </c>
      <c r="H19" s="27">
        <v>15571</v>
      </c>
      <c r="I19" s="30">
        <v>15582</v>
      </c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196</v>
      </c>
      <c r="F20" s="33">
        <f t="shared" si="0"/>
        <v>47</v>
      </c>
      <c r="G20" s="33">
        <f t="shared" si="0"/>
        <v>-9932</v>
      </c>
      <c r="H20" s="33">
        <f t="shared" si="0"/>
        <v>12</v>
      </c>
      <c r="I20" s="33">
        <f t="shared" si="0"/>
        <v>11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49</v>
      </c>
      <c r="F23" s="128"/>
      <c r="G23" s="128"/>
      <c r="H23" s="128"/>
      <c r="I23" s="128"/>
      <c r="J23" s="36"/>
      <c r="K23" s="36"/>
      <c r="L23" s="36" t="s">
        <v>50</v>
      </c>
      <c r="M23" s="128"/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51</v>
      </c>
      <c r="F24" s="128"/>
      <c r="G24" s="128"/>
      <c r="H24" s="128"/>
      <c r="I24" s="128"/>
      <c r="J24" s="36">
        <v>15572</v>
      </c>
      <c r="K24" s="36">
        <v>15574</v>
      </c>
      <c r="L24" s="36" t="s">
        <v>52</v>
      </c>
      <c r="M24" s="128" t="s">
        <v>189</v>
      </c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52</v>
      </c>
      <c r="F25" s="128"/>
      <c r="G25" s="128"/>
      <c r="H25" s="128"/>
      <c r="I25" s="128"/>
      <c r="J25" s="36"/>
      <c r="K25" s="36"/>
      <c r="L25" s="36" t="s">
        <v>51</v>
      </c>
      <c r="M25" s="128"/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50</v>
      </c>
      <c r="F26" s="128"/>
      <c r="G26" s="128"/>
      <c r="H26" s="128"/>
      <c r="I26" s="128"/>
      <c r="J26" s="36">
        <v>15575</v>
      </c>
      <c r="K26" s="36">
        <v>15577</v>
      </c>
      <c r="L26" s="36" t="s">
        <v>49</v>
      </c>
      <c r="M26" s="128" t="s">
        <v>190</v>
      </c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0.26944444444444443</v>
      </c>
      <c r="D30" s="43"/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>
        <v>0.1013888888888889</v>
      </c>
      <c r="O30" s="45"/>
      <c r="P30" s="46">
        <f>SUM(C30:J30,L30:N30)</f>
        <v>0.43333333333333335</v>
      </c>
    </row>
    <row r="31" spans="2:16" ht="14.15" customHeight="1" x14ac:dyDescent="0.45">
      <c r="B31" s="37" t="s">
        <v>168</v>
      </c>
      <c r="C31" s="47">
        <v>0.29166666666666669</v>
      </c>
      <c r="D31" s="7">
        <v>0.10069444444444443</v>
      </c>
      <c r="E31" s="7">
        <v>6.7361111111111108E-2</v>
      </c>
      <c r="F31" s="7"/>
      <c r="G31" s="7"/>
      <c r="H31" s="7"/>
      <c r="I31" s="7"/>
      <c r="J31" s="7"/>
      <c r="K31" s="7">
        <v>2.361111111111111E-2</v>
      </c>
      <c r="L31" s="7"/>
      <c r="M31" s="7"/>
      <c r="N31" s="7"/>
      <c r="O31" s="48"/>
      <c r="P31" s="46">
        <f>SUM(C31:N31)</f>
        <v>0.48333333333333328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0.29166666666666669</v>
      </c>
      <c r="D34" s="109">
        <f t="shared" ref="D34:N34" si="1">D31-D32-D33</f>
        <v>0.10069444444444443</v>
      </c>
      <c r="E34" s="109">
        <f t="shared" si="1"/>
        <v>6.7361111111111108E-2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2.361111111111111E-2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0.48333333333333328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7" t="s">
        <v>70</v>
      </c>
      <c r="C36" s="138" t="s">
        <v>186</v>
      </c>
      <c r="D36" s="138"/>
      <c r="E36" s="138" t="s">
        <v>187</v>
      </c>
      <c r="F36" s="138"/>
      <c r="G36" s="138" t="s">
        <v>188</v>
      </c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48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8"/>
      <c r="C39" s="138"/>
      <c r="D39" s="138"/>
      <c r="E39" s="138"/>
      <c r="F39" s="138"/>
      <c r="G39" s="138"/>
      <c r="H39" s="138"/>
      <c r="I39" s="139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8"/>
      <c r="C40" s="138"/>
      <c r="D40" s="138"/>
      <c r="E40" s="138"/>
      <c r="F40" s="138"/>
      <c r="G40" s="139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49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  <row r="46" spans="2:16" ht="14.15" customHeight="1" x14ac:dyDescent="0.4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  <row r="47" spans="2:16" ht="14.15" customHeight="1" x14ac:dyDescent="0.45">
      <c r="B47" s="146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  <row r="48" spans="2:16" ht="14.15" customHeight="1" x14ac:dyDescent="0.45">
      <c r="B48" s="146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</row>
    <row r="49" spans="2:16" ht="14.15" customHeight="1" x14ac:dyDescent="0.4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  <row r="50" spans="2:16" ht="14.15" customHeight="1" x14ac:dyDescent="0.4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</row>
    <row r="51" spans="2:16" ht="14.15" customHeight="1" x14ac:dyDescent="0.4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  <row r="52" spans="2:16" ht="14.15" customHeight="1" thickBot="1" x14ac:dyDescent="0.5">
      <c r="B52" s="163"/>
      <c r="C52" s="164"/>
      <c r="D52" s="144"/>
      <c r="E52" s="144"/>
      <c r="F52" s="144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5" customHeight="1" thickTop="1" thickBot="1" x14ac:dyDescent="0.5">
      <c r="B53" s="131" t="s">
        <v>170</v>
      </c>
      <c r="C53" s="132"/>
      <c r="D53" s="112"/>
      <c r="E53" s="112"/>
      <c r="F53" s="112"/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>
        <v>980</v>
      </c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0" t="s">
        <v>72</v>
      </c>
      <c r="C56" s="15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1" t="s">
        <v>73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 t="s">
        <v>74</v>
      </c>
      <c r="O57" s="152"/>
      <c r="P57" s="155"/>
    </row>
    <row r="58" spans="2:16" ht="17.149999999999999" customHeight="1" x14ac:dyDescent="0.45">
      <c r="B58" s="156" t="s">
        <v>75</v>
      </c>
      <c r="C58" s="157"/>
      <c r="D58" s="158"/>
      <c r="E58" s="156" t="s">
        <v>76</v>
      </c>
      <c r="F58" s="157"/>
      <c r="G58" s="158"/>
      <c r="H58" s="157" t="s">
        <v>77</v>
      </c>
      <c r="I58" s="157"/>
      <c r="J58" s="157"/>
      <c r="K58" s="159" t="s">
        <v>78</v>
      </c>
      <c r="L58" s="157"/>
      <c r="M58" s="160"/>
      <c r="N58" s="161"/>
      <c r="O58" s="157"/>
      <c r="P58" s="162"/>
    </row>
    <row r="59" spans="2:16" ht="20.149999999999999" customHeight="1" x14ac:dyDescent="0.45">
      <c r="B59" s="166" t="s">
        <v>79</v>
      </c>
      <c r="C59" s="167"/>
      <c r="D59" s="58" t="b">
        <v>1</v>
      </c>
      <c r="E59" s="166" t="s">
        <v>80</v>
      </c>
      <c r="F59" s="167"/>
      <c r="G59" s="58" t="b">
        <v>1</v>
      </c>
      <c r="H59" s="168" t="s">
        <v>81</v>
      </c>
      <c r="I59" s="167"/>
      <c r="J59" s="58" t="b">
        <v>1</v>
      </c>
      <c r="K59" s="168" t="s">
        <v>82</v>
      </c>
      <c r="L59" s="167"/>
      <c r="M59" s="58" t="b">
        <v>1</v>
      </c>
      <c r="N59" s="169" t="s">
        <v>83</v>
      </c>
      <c r="O59" s="167"/>
      <c r="P59" s="58" t="b">
        <v>1</v>
      </c>
    </row>
    <row r="60" spans="2:16" ht="20.149999999999999" customHeight="1" x14ac:dyDescent="0.45">
      <c r="B60" s="166" t="s">
        <v>84</v>
      </c>
      <c r="C60" s="167"/>
      <c r="D60" s="58" t="b">
        <v>1</v>
      </c>
      <c r="E60" s="166" t="s">
        <v>85</v>
      </c>
      <c r="F60" s="167"/>
      <c r="G60" s="58" t="b">
        <v>1</v>
      </c>
      <c r="H60" s="168" t="s">
        <v>86</v>
      </c>
      <c r="I60" s="167"/>
      <c r="J60" s="58" t="b">
        <v>1</v>
      </c>
      <c r="K60" s="168" t="s">
        <v>87</v>
      </c>
      <c r="L60" s="167"/>
      <c r="M60" s="58" t="b">
        <v>1</v>
      </c>
      <c r="N60" s="169" t="s">
        <v>88</v>
      </c>
      <c r="O60" s="167"/>
      <c r="P60" s="58" t="b">
        <v>1</v>
      </c>
    </row>
    <row r="61" spans="2:16" ht="20.149999999999999" customHeight="1" x14ac:dyDescent="0.45">
      <c r="B61" s="166" t="s">
        <v>89</v>
      </c>
      <c r="C61" s="167"/>
      <c r="D61" s="58" t="b">
        <v>1</v>
      </c>
      <c r="E61" s="166" t="s">
        <v>90</v>
      </c>
      <c r="F61" s="167"/>
      <c r="G61" s="58" t="b">
        <v>1</v>
      </c>
      <c r="H61" s="168" t="s">
        <v>91</v>
      </c>
      <c r="I61" s="167"/>
      <c r="J61" s="58" t="b">
        <v>1</v>
      </c>
      <c r="K61" s="168" t="s">
        <v>92</v>
      </c>
      <c r="L61" s="167"/>
      <c r="M61" s="58" t="b">
        <v>1</v>
      </c>
      <c r="N61" s="169" t="s">
        <v>93</v>
      </c>
      <c r="O61" s="167"/>
      <c r="P61" s="58" t="b">
        <v>1</v>
      </c>
    </row>
    <row r="62" spans="2:16" ht="20.149999999999999" customHeight="1" x14ac:dyDescent="0.45">
      <c r="B62" s="168" t="s">
        <v>91</v>
      </c>
      <c r="C62" s="167"/>
      <c r="D62" s="58" t="b">
        <v>1</v>
      </c>
      <c r="E62" s="166" t="s">
        <v>94</v>
      </c>
      <c r="F62" s="167"/>
      <c r="G62" s="58" t="b">
        <v>1</v>
      </c>
      <c r="H62" s="168" t="s">
        <v>95</v>
      </c>
      <c r="I62" s="167"/>
      <c r="J62" s="58" t="b">
        <v>0</v>
      </c>
      <c r="K62" s="168" t="s">
        <v>96</v>
      </c>
      <c r="L62" s="167"/>
      <c r="M62" s="58" t="b">
        <v>1</v>
      </c>
      <c r="N62" s="169" t="s">
        <v>86</v>
      </c>
      <c r="O62" s="167"/>
      <c r="P62" s="58" t="b">
        <v>1</v>
      </c>
    </row>
    <row r="63" spans="2:16" ht="20.149999999999999" customHeight="1" x14ac:dyDescent="0.45">
      <c r="B63" s="168" t="s">
        <v>97</v>
      </c>
      <c r="C63" s="167"/>
      <c r="D63" s="58" t="b">
        <v>1</v>
      </c>
      <c r="E63" s="166" t="s">
        <v>98</v>
      </c>
      <c r="F63" s="167"/>
      <c r="G63" s="58" t="b">
        <v>1</v>
      </c>
      <c r="H63" s="68"/>
      <c r="I63" s="69"/>
      <c r="J63" s="70"/>
      <c r="K63" s="168" t="s">
        <v>99</v>
      </c>
      <c r="L63" s="167"/>
      <c r="M63" s="58" t="b">
        <v>1</v>
      </c>
      <c r="N63" s="169" t="s">
        <v>166</v>
      </c>
      <c r="O63" s="167"/>
      <c r="P63" s="58" t="b">
        <v>1</v>
      </c>
    </row>
    <row r="64" spans="2:16" ht="20.149999999999999" customHeight="1" x14ac:dyDescent="0.45">
      <c r="B64" s="168" t="s">
        <v>100</v>
      </c>
      <c r="C64" s="167"/>
      <c r="D64" s="58" t="b">
        <v>0</v>
      </c>
      <c r="E64" s="166" t="s">
        <v>101</v>
      </c>
      <c r="F64" s="167"/>
      <c r="G64" s="58" t="b">
        <v>1</v>
      </c>
      <c r="H64" s="71"/>
      <c r="I64" s="72"/>
      <c r="J64" s="73"/>
      <c r="K64" s="176" t="s">
        <v>102</v>
      </c>
      <c r="L64" s="177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6" t="s">
        <v>165</v>
      </c>
      <c r="F65" s="16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0" t="s">
        <v>108</v>
      </c>
      <c r="C69" s="170"/>
      <c r="D69" s="81"/>
      <c r="E69" s="81"/>
      <c r="F69" s="172" t="s">
        <v>109</v>
      </c>
      <c r="G69" s="174" t="s">
        <v>110</v>
      </c>
      <c r="H69" s="81"/>
      <c r="I69" s="170" t="s">
        <v>111</v>
      </c>
      <c r="J69" s="170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-163.9</v>
      </c>
      <c r="D72" s="60">
        <v>-164.6</v>
      </c>
      <c r="E72" s="100" t="s">
        <v>121</v>
      </c>
      <c r="F72" s="60">
        <v>17.399999999999999</v>
      </c>
      <c r="G72" s="60">
        <v>16.7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-166</v>
      </c>
      <c r="D73" s="60">
        <v>-166.9</v>
      </c>
      <c r="E73" s="102" t="s">
        <v>125</v>
      </c>
      <c r="F73" s="61">
        <v>12.1</v>
      </c>
      <c r="G73" s="61">
        <v>11.2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-191.2</v>
      </c>
      <c r="D74" s="60">
        <v>-196.6</v>
      </c>
      <c r="E74" s="102" t="s">
        <v>130</v>
      </c>
      <c r="F74" s="62">
        <v>5</v>
      </c>
      <c r="G74" s="62">
        <v>10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-112.1</v>
      </c>
      <c r="D75" s="60">
        <v>-114.3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26.2</v>
      </c>
      <c r="D76" s="60">
        <v>24.9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1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22.3</v>
      </c>
      <c r="D77" s="60">
        <v>21.1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20.3</v>
      </c>
      <c r="D78" s="60">
        <v>19.2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18.8</v>
      </c>
      <c r="D79" s="60">
        <v>17.7</v>
      </c>
      <c r="E79" s="100" t="s">
        <v>155</v>
      </c>
      <c r="F79" s="60">
        <v>12.8</v>
      </c>
      <c r="G79" s="60">
        <v>11.2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6.7399999999999998E-5</v>
      </c>
      <c r="D80" s="64">
        <v>6.7000000000000002E-5</v>
      </c>
      <c r="E80" s="102" t="s">
        <v>160</v>
      </c>
      <c r="F80" s="61">
        <v>15.8</v>
      </c>
      <c r="G80" s="61">
        <v>17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178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2024-08-11T11:03:20Z</dcterms:modified>
</cp:coreProperties>
</file>