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03B29E3E-3D47-4AC7-81E3-D941F9E380E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<sst xmlns="http://schemas.openxmlformats.org/spreadsheetml/2006/main" count="210" uniqueCount="194">
  <si>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</si>
  <si>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</si>
  <si>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</si>
  <si>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</si>
  <si>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</si>
  <si>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</si>
  <si>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</si>
  <si>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</si>
  <si>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</si>
  <si>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</si>
  <si>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</si>
  <si>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</si>
  <si>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</si>
  <si>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</si>
  <si>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</si>
  <si>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</si>
  <si>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</si>
  <si>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</si>
  <si>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</si>
  <si>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</si>
  <si>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</si>
  <si>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</si>
  <si>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</si>
  <si>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</si>
  <si>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</si>
  <si>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</si>
  <si>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</si>
  <si>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</si>
  <si>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</si>
  <si>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</si>
  <si>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</si>
  <si>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</si>
  <si>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</si>
  <si>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</si>
  <si>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</si>
  <si>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</si>
  <si>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</si>
  <si>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</si>
  <si>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</si>
  <si>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</si>
  <si>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</si>
  <si>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</si>
  <si>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</si>
  <si>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</si>
  <si>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</si>
  <si>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</si>
  <si>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</si>
  <si>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</si>
  <si>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</si>
  <si>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</si>
  <si>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</si>
  <si>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</si>
  <si>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</si>
  <si>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</si>
  <si>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</si>
  <si>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</si>
  <si>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</si>
  <si>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</si>
  <si>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</si>
  <si>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</si>
  <si>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</si>
  <si>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</si>
  <si>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</si>
  <si>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</si>
  <si>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</si>
  <si>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</si>
  <si>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</si>
  <si>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</si>
  <si>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</si>
  <si>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</si>
  <si>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</si>
  <si>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</si>
  <si>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</si>
  <si>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</si>
  <si>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</si>
  <si>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</si>
  <si>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</si>
  <si>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</si>
  <si>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</si>
  <si>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</si>
  <si>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</si>
  <si>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</si>
  <si>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</si>
  <si>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</si>
  <si>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</si>
  <si>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</si>
  <si>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</si>
  <si>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</si>
  <si>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</si>
  <si>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</si>
  <si>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</si>
  <si>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</si>
  <si>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</si>
  <si>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</si>
  <si>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</si>
  <si>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</si>
  <si>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</si>
  <si>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</si>
  <si>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</si>
  <si>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</si>
  <si>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</si>
  <si>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</si>
  <si>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</si>
  <si>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</si>
  <si>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</si>
  <si>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</si>
  <si>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</si>
  <si>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</si>
  <si>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</si>
  <si>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</si>
  <si>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</si>
  <si>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</si>
  <si>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</si>
  <si>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</si>
  <si>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</si>
  <si>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</si>
  <si>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</si>
  <si>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</si>
  <si>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</si>
  <si>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</si>
  <si>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</si>
  <si>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</si>
  <si>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</si>
  <si>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</si>
  <si>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</si>
  <si>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</si>
  <si>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</si>
  <si>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</si>
  <si>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</si>
  <si>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</si>
  <si>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</si>
  <si>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</si>
  <si>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</si>
  <si>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</si>
  <si>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</si>
  <si>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</si>
  <si>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</si>
  <si>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</si>
  <si>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</si>
  <si>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</si>
  <si>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</si>
  <si>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</si>
  <si>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</si>
  <si>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</si>
  <si>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</si>
  <si>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</si>
  <si>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</si>
  <si>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</si>
  <si>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</si>
  <si>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</si>
  <si>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</si>
  <si>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</si>
  <si>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</si>
  <si>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</si>
  <si>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</si>
  <si>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</si>
  <si>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</si>
  <si>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</si>
  <si>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</si>
  <si>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</si>
  <si>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</si>
  <si>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</si>
  <si>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</si>
  <si>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</si>
  <si>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</si>
  <si>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</si>
  <si>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</si>
  <si>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</si>
  <si>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</si>
  <si>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</si>
  <si>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</si>
  <si>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</si>
  <si>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</si>
  <si>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</si>
  <si>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</si>
  <si>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</si>
  <si>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</si>
  <si>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</si>
  <si>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</si>
  <si>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</si>
  <si>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</si>
  <si>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ALL</t>
    <phoneticPr fontId="3" type="noConversion"/>
  </si>
  <si>
    <t>TMT</t>
    <phoneticPr fontId="3" type="noConversion"/>
  </si>
  <si>
    <t>DIR-KSP</t>
    <phoneticPr fontId="3" type="noConversion"/>
  </si>
  <si>
    <t>S</t>
    <phoneticPr fontId="3" type="noConversion"/>
  </si>
  <si>
    <t>30s/28k 40s/25k 50s/15k</t>
    <phoneticPr fontId="3" type="noConversion"/>
  </si>
  <si>
    <t>20s/22k 30s/21k 50s/27k</t>
    <phoneticPr fontId="3" type="noConversion"/>
  </si>
  <si>
    <t>M_012212-012213:T</t>
    <phoneticPr fontId="3" type="noConversion"/>
  </si>
  <si>
    <t>M_012227-012228:T</t>
    <phoneticPr fontId="3" type="noConversion"/>
  </si>
  <si>
    <t>N</t>
    <phoneticPr fontId="3" type="noConversion"/>
  </si>
  <si>
    <t>E_012505</t>
    <phoneticPr fontId="3" type="noConversion"/>
  </si>
  <si>
    <t>1. E_012505 셔터 프로그램 오류로 Sync. 불일치</t>
    <phoneticPr fontId="3" type="noConversion"/>
  </si>
  <si>
    <t>60s/33k 40s/32k 30s/33k</t>
    <phoneticPr fontId="3" type="noConversion"/>
  </si>
  <si>
    <t>50s/25k 30s/26k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</si>
</sst>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F67" sqref="F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45500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1.5</v>
      </c>
      <c r="E9" s="8">
        <v>12.6</v>
      </c>
      <c r="F9" s="8">
        <v>13</v>
      </c>
      <c r="G9" s="36" t="s">
        <v>184</v>
      </c>
      <c r="H9" s="8">
        <v>0.8</v>
      </c>
      <c r="I9" s="36">
        <v>66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0.26458333333333334</v>
      </c>
      <c r="D10" s="8">
        <v>1.3</v>
      </c>
      <c r="E10" s="8">
        <v>13.7</v>
      </c>
      <c r="F10" s="8">
        <v>6</v>
      </c>
      <c r="G10" s="36" t="s">
        <v>189</v>
      </c>
      <c r="H10" s="8">
        <v>2.7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0.44513888888888892</v>
      </c>
      <c r="D11" s="15">
        <v>1.1000000000000001</v>
      </c>
      <c r="E11" s="15">
        <v>13.5</v>
      </c>
      <c r="F11" s="15">
        <v>7</v>
      </c>
      <c r="G11" s="36" t="s">
        <v>189</v>
      </c>
      <c r="H11" s="15">
        <v>4.0999999999999996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23.493749999999999</v>
      </c>
      <c r="D12" s="19">
        <f>AVERAGE(D9:D11)</f>
        <v>1.3</v>
      </c>
      <c r="E12" s="19">
        <f>AVERAGE(E9:E11)</f>
        <v>13.266666666666666</v>
      </c>
      <c r="F12" s="20">
        <f>AVERAGE(F9:F11)</f>
        <v>8.6666666666666661</v>
      </c>
      <c r="G12" s="21"/>
      <c r="H12" s="22">
        <f>AVERAGE(H9:H11)</f>
        <v>2.5333333333333332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182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0.91666666666666663</v>
      </c>
      <c r="D17" s="28">
        <v>0.91875000000000007</v>
      </c>
      <c r="E17" s="28">
        <v>0.95138888888888884</v>
      </c>
      <c r="F17" s="28">
        <v>0.29652777777777778</v>
      </c>
      <c r="G17" s="28">
        <v>0.42430555555555555</v>
      </c>
      <c r="H17" s="28">
        <v>0.45277777777777778</v>
      </c>
      <c r="I17" s="28"/>
      <c r="J17" s="28"/>
      <c r="K17" s="28"/>
      <c r="L17" s="28"/>
      <c r="M17" s="28"/>
      <c r="N17" s="28"/>
      <c r="O17" s="28"/>
      <c r="P17" s="28">
        <v>0.46666666666666662</v>
      </c>
    </row>
    <row r="18" spans="2:16" ht="14.15" customHeight="1" x14ac:dyDescent="0.45">
      <c r="B18" s="35" t="s">
        <v>43</v>
      </c>
      <c r="C18" s="27">
        <v>12192</v>
      </c>
      <c r="D18" s="27">
        <v>12193</v>
      </c>
      <c r="E18" s="27">
        <v>12204</v>
      </c>
      <c r="F18" s="27">
        <v>12440</v>
      </c>
      <c r="G18" s="27">
        <v>12520</v>
      </c>
      <c r="H18" s="27">
        <v>12533</v>
      </c>
      <c r="I18" s="27"/>
      <c r="J18" s="27"/>
      <c r="K18" s="27"/>
      <c r="L18" s="27"/>
      <c r="M18" s="27"/>
      <c r="N18" s="27"/>
      <c r="O18" s="27"/>
      <c r="P18" s="27">
        <v>12544</v>
      </c>
    </row>
    <row r="19" spans="2:16" ht="14.15" customHeight="1" thickBot="1" x14ac:dyDescent="0.5">
      <c r="B19" s="13" t="s">
        <v>44</v>
      </c>
      <c r="C19" s="29"/>
      <c r="D19" s="27">
        <v>12203</v>
      </c>
      <c r="E19" s="30">
        <v>12439</v>
      </c>
      <c r="F19" s="30">
        <v>12519</v>
      </c>
      <c r="G19" s="30">
        <v>12532</v>
      </c>
      <c r="H19" s="30">
        <v>12543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236</v>
      </c>
      <c r="F20" s="33">
        <f t="shared" si="0"/>
        <v>80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12198</v>
      </c>
      <c r="D23" s="36">
        <v>12200</v>
      </c>
      <c r="E23" s="36" t="s">
        <v>49</v>
      </c>
      <c r="F23" s="128" t="s">
        <v>185</v>
      </c>
      <c r="G23" s="128"/>
      <c r="H23" s="128"/>
      <c r="I23" s="128"/>
      <c r="J23" s="36">
        <v>12533</v>
      </c>
      <c r="K23" s="36">
        <v>12535</v>
      </c>
      <c r="L23" s="36" t="s">
        <v>50</v>
      </c>
      <c r="M23" s="128" t="s">
        <v>192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12201</v>
      </c>
      <c r="D25" s="36">
        <v>12203</v>
      </c>
      <c r="E25" s="36" t="s">
        <v>52</v>
      </c>
      <c r="F25" s="128" t="s">
        <v>186</v>
      </c>
      <c r="G25" s="128"/>
      <c r="H25" s="128"/>
      <c r="I25" s="128"/>
      <c r="J25" s="36">
        <v>12536</v>
      </c>
      <c r="K25" s="36">
        <v>12538</v>
      </c>
      <c r="L25" s="36" t="s">
        <v>51</v>
      </c>
      <c r="M25" s="128" t="s">
        <v>193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0.31527777777777777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0.12986111111111112</v>
      </c>
      <c r="O30" s="45"/>
      <c r="P30" s="46">
        <f>SUM(C30:J30,L30:N30)</f>
        <v>0.44513888888888886</v>
      </c>
    </row>
    <row r="31" spans="2:16" ht="14.15" customHeight="1" x14ac:dyDescent="0.45">
      <c r="B31" s="37" t="s">
        <v>168</v>
      </c>
      <c r="C31" s="47">
        <v>0.34513888888888888</v>
      </c>
      <c r="D31" s="7">
        <v>0.1277777777777778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0.49374999999999997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0.34513888888888888</v>
      </c>
      <c r="D34" s="109">
        <f t="shared" ref="D34:N34" si="1">D31-D32-D33</f>
        <v>0.1277777777777778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2.0833333333333332E-2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0.49374999999999997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187</v>
      </c>
      <c r="D36" s="138"/>
      <c r="E36" s="138" t="s">
        <v>188</v>
      </c>
      <c r="F36" s="138"/>
      <c r="G36" s="138" t="s">
        <v>190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191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>
        <v>0.88</v>
      </c>
      <c r="F53" s="112">
        <v>1.45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769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-164</v>
      </c>
      <c r="E72" s="100" t="s">
        <v>121</v>
      </c>
      <c r="F72" s="60">
        <v>18.600000000000001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-166.5</v>
      </c>
      <c r="E73" s="102" t="s">
        <v>125</v>
      </c>
      <c r="F73" s="61">
        <v>15.2</v>
      </c>
      <c r="G73" s="61">
        <v>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-198</v>
      </c>
      <c r="D74" s="60">
        <v>-190.5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-112.2</v>
      </c>
      <c r="D75" s="60">
        <v>-112.5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26.4</v>
      </c>
      <c r="D76" s="60">
        <v>26.5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22.6</v>
      </c>
      <c r="D77" s="60">
        <v>22.6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20.8</v>
      </c>
      <c r="D78" s="60">
        <v>20.6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19.399999999999999</v>
      </c>
      <c r="D79" s="60">
        <v>19.2</v>
      </c>
      <c r="E79" s="100" t="s">
        <v>155</v>
      </c>
      <c r="F79" s="60">
        <v>12.8</v>
      </c>
      <c r="G79" s="60">
        <v>13.5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6.0000000000000002E-5</v>
      </c>
      <c r="D80" s="64">
        <v>6.6500000000000004E-5</v>
      </c>
      <c r="E80" s="102" t="s">
        <v>160</v>
      </c>
      <c r="F80" s="61">
        <v>20.7</v>
      </c>
      <c r="G80" s="61">
        <v>10.5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2024-07-27T11:17:32Z</dcterms:modified>
</cp:coreProperties>
</file>