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59EDBA26-C7F9-499A-B09A-690C84C47C8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<sst xmlns="http://schemas.openxmlformats.org/spreadsheetml/2006/main" count="207" uniqueCount="189">
  <si>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</si>
  <si>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</si>
  <si>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</si>
  <si>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</si>
  <si>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</si>
  <si>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</si>
  <si>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</si>
  <si>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</si>
  <si>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</si>
  <si>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</si>
  <si>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</si>
  <si>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</si>
  <si>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</si>
  <si>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</si>
  <si>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</si>
  <si>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</si>
  <si>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</si>
  <si>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</si>
  <si>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</si>
  <si>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</si>
  <si>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</si>
  <si>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</si>
  <si>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</si>
  <si>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</si>
  <si>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</si>
  <si>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</si>
  <si>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</si>
  <si>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</si>
  <si>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</si>
  <si>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</si>
  <si>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</si>
  <si>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</si>
  <si>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</si>
  <si>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</si>
  <si>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</si>
  <si>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</si>
  <si>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</si>
  <si>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</si>
  <si>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</si>
  <si>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</si>
  <si>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</si>
  <si>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</si>
  <si>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</si>
  <si>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</si>
  <si>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</si>
  <si>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</si>
  <si>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</si>
  <si>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</si>
  <si>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</si>
  <si>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</si>
  <si>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</si>
  <si>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</si>
  <si>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</si>
  <si>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</si>
  <si>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</si>
  <si>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</si>
  <si>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</si>
  <si>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</si>
  <si>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</si>
  <si>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</si>
  <si>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</si>
  <si>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</si>
  <si>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</si>
  <si>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</si>
  <si>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</si>
  <si>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</si>
  <si>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</si>
  <si>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</si>
  <si>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</si>
  <si>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</si>
  <si>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</si>
  <si>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</si>
  <si>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</si>
  <si>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</si>
  <si>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</si>
  <si>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</si>
  <si>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</si>
  <si>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</si>
  <si>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</si>
  <si>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</si>
  <si>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</si>
  <si>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</si>
  <si>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</si>
  <si>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</si>
  <si>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</si>
  <si>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</si>
  <si>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</si>
  <si>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</si>
  <si>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</si>
  <si>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</si>
  <si>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</si>
  <si>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</si>
  <si>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</si>
  <si>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</si>
  <si>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</si>
  <si>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</si>
  <si>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</si>
  <si>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</si>
  <si>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</si>
  <si>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</si>
  <si>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</si>
  <si>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</si>
  <si>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</si>
  <si>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</si>
  <si>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</si>
  <si>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</si>
  <si>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</si>
  <si>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</si>
  <si>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</si>
  <si>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</si>
  <si>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</si>
  <si>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</si>
  <si>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</si>
  <si>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</si>
  <si>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</si>
  <si>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</si>
  <si>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</si>
  <si>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</si>
  <si>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</si>
  <si>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</si>
  <si>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</si>
  <si>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</si>
  <si>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</si>
  <si>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</si>
  <si>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</si>
  <si>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</si>
  <si>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</si>
  <si>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</si>
  <si>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</si>
  <si>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</si>
  <si>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</si>
  <si>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</si>
  <si>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</si>
  <si>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</si>
  <si>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</si>
  <si>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</si>
  <si>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</si>
  <si>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</si>
  <si>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</si>
  <si>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</si>
  <si>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</si>
  <si>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</si>
  <si>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</si>
  <si>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</si>
  <si>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</si>
  <si>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</si>
  <si>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</si>
  <si>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</si>
  <si>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</si>
  <si>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</si>
  <si>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</si>
  <si>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</si>
  <si>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</si>
  <si>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</si>
  <si>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</si>
  <si>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</si>
  <si>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</si>
  <si>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</si>
  <si>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</si>
  <si>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</si>
  <si>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</si>
  <si>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</si>
  <si>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</si>
  <si>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</si>
  <si>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</si>
  <si>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</si>
  <si>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</si>
  <si>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</si>
  <si>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</si>
  <si>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</si>
  <si>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</si>
  <si>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</si>
  <si>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</si>
  <si>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</si>
  <si>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</si>
  <si>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</si>
  <si>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</si>
  <si>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</si>
  <si>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</si>
  <si>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</si>
  <si>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</si>
  <si>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MMA-KS4</t>
    <phoneticPr fontId="3" type="noConversion"/>
  </si>
  <si>
    <t>김정현</t>
    <phoneticPr fontId="3" type="noConversion"/>
  </si>
  <si>
    <t>N</t>
    <phoneticPr fontId="3" type="noConversion"/>
  </si>
  <si>
    <t>-</t>
    <phoneticPr fontId="3" type="noConversion"/>
  </si>
  <si>
    <t>1. [UT 22:52-23:50] 구름으로 인한 관측 대기</t>
    <phoneticPr fontId="3" type="noConversion"/>
  </si>
  <si>
    <t>NW</t>
    <phoneticPr fontId="3" type="noConversion"/>
  </si>
  <si>
    <t>50s/20k 40s/22k 30s/23k</t>
    <phoneticPr fontId="3" type="noConversion"/>
  </si>
  <si>
    <t>40s/15k 30s/17k 20s/18k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</si>
</sst>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45478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92.011019283746563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0.95277777777777783</v>
      </c>
      <c r="D9" s="8" t="s">
        <v>184</v>
      </c>
      <c r="E9" s="8">
        <v>12</v>
      </c>
      <c r="F9" s="8">
        <v>18</v>
      </c>
      <c r="G9" s="36" t="s">
        <v>183</v>
      </c>
      <c r="H9" s="8">
        <v>2.7</v>
      </c>
      <c r="I9" s="36">
        <v>2.2000000000000002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0.17916666666666667</v>
      </c>
      <c r="D10" s="8">
        <v>1.1000000000000001</v>
      </c>
      <c r="E10" s="8">
        <v>10.7</v>
      </c>
      <c r="F10" s="8">
        <v>19</v>
      </c>
      <c r="G10" s="36" t="s">
        <v>186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1.5</v>
      </c>
      <c r="E11" s="15">
        <v>9.6</v>
      </c>
      <c r="F11" s="15">
        <v>14</v>
      </c>
      <c r="G11" s="36" t="s">
        <v>183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23.504166666666666</v>
      </c>
      <c r="D12" s="19">
        <f>AVERAGE(D9:D11)</f>
        <v>1.3</v>
      </c>
      <c r="E12" s="19">
        <f>AVERAGE(E9:E11)</f>
        <v>10.766666666666666</v>
      </c>
      <c r="F12" s="20">
        <f>AVERAGE(F9:F11)</f>
        <v>17</v>
      </c>
      <c r="G12" s="21"/>
      <c r="H12" s="22">
        <f>AVERAGE(H9:H11)</f>
        <v>2.2333333333333334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0.92291666666666661</v>
      </c>
      <c r="D17" s="28">
        <v>0.9243055555555556</v>
      </c>
      <c r="E17" s="28">
        <v>0.99305555555555547</v>
      </c>
      <c r="F17" s="28">
        <v>0.35347222222222219</v>
      </c>
      <c r="G17" s="28">
        <v>0.43124999999999997</v>
      </c>
      <c r="H17" s="28">
        <v>0.45694444444444443</v>
      </c>
      <c r="I17" s="28"/>
      <c r="J17" s="28"/>
      <c r="K17" s="28"/>
      <c r="L17" s="28"/>
      <c r="M17" s="28"/>
      <c r="N17" s="28"/>
      <c r="O17" s="28"/>
      <c r="P17" s="28">
        <v>0.47013888888888888</v>
      </c>
    </row>
    <row r="18" spans="2:16" ht="14.15" customHeight="1" x14ac:dyDescent="0.45">
      <c r="B18" s="35" t="s">
        <v>43</v>
      </c>
      <c r="C18" s="27">
        <v>4716</v>
      </c>
      <c r="D18" s="27">
        <v>4717</v>
      </c>
      <c r="E18" s="27">
        <v>4722</v>
      </c>
      <c r="F18" s="27">
        <v>4973</v>
      </c>
      <c r="G18" s="27">
        <v>5008</v>
      </c>
      <c r="H18" s="27">
        <v>5020</v>
      </c>
      <c r="I18" s="27"/>
      <c r="J18" s="27"/>
      <c r="K18" s="27"/>
      <c r="L18" s="27"/>
      <c r="M18" s="27"/>
      <c r="N18" s="27"/>
      <c r="O18" s="27"/>
      <c r="P18" s="27">
        <v>5031</v>
      </c>
    </row>
    <row r="19" spans="2:16" ht="14.15" customHeight="1" thickBot="1" x14ac:dyDescent="0.5">
      <c r="B19" s="13" t="s">
        <v>44</v>
      </c>
      <c r="C19" s="29"/>
      <c r="D19" s="27">
        <v>4721</v>
      </c>
      <c r="E19" s="30">
        <v>4972</v>
      </c>
      <c r="F19" s="30">
        <v>5007</v>
      </c>
      <c r="G19" s="30">
        <v>5019</v>
      </c>
      <c r="H19" s="30">
        <v>5030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251</v>
      </c>
      <c r="F20" s="33">
        <f t="shared" si="0"/>
        <v>35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>
        <v>5020</v>
      </c>
      <c r="K23" s="36">
        <v>5022</v>
      </c>
      <c r="L23" s="36" t="s">
        <v>50</v>
      </c>
      <c r="M23" s="153" t="s">
        <v>187</v>
      </c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>
        <v>5023</v>
      </c>
      <c r="K25" s="36">
        <v>5025</v>
      </c>
      <c r="L25" s="36" t="s">
        <v>51</v>
      </c>
      <c r="M25" s="153" t="s">
        <v>188</v>
      </c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0.38263888888888892</v>
      </c>
      <c r="D30" s="43"/>
      <c r="E30" s="43"/>
      <c r="F30" s="43">
        <v>7.3611111111111113E-2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0.45625000000000004</v>
      </c>
    </row>
    <row r="31" spans="2:16" ht="14.15" customHeight="1" x14ac:dyDescent="0.45">
      <c r="B31" s="37" t="s">
        <v>168</v>
      </c>
      <c r="C31" s="47">
        <v>0.39444444444444443</v>
      </c>
      <c r="D31" s="7"/>
      <c r="E31" s="7"/>
      <c r="F31" s="7">
        <v>7.7777777777777779E-2</v>
      </c>
      <c r="G31" s="7"/>
      <c r="H31" s="7"/>
      <c r="I31" s="7"/>
      <c r="J31" s="7"/>
      <c r="K31" s="7">
        <v>3.1944444444444449E-2</v>
      </c>
      <c r="L31" s="7"/>
      <c r="M31" s="7"/>
      <c r="N31" s="7"/>
      <c r="O31" s="48"/>
      <c r="P31" s="46">
        <f>SUM(C31:N31)</f>
        <v>0.50416666666666665</v>
      </c>
    </row>
    <row r="32" spans="2:16" ht="14.15" customHeight="1" x14ac:dyDescent="0.45">
      <c r="B32" s="37" t="s">
        <v>68</v>
      </c>
      <c r="C32" s="49">
        <v>3.4027777777777775E-2</v>
      </c>
      <c r="D32" s="50"/>
      <c r="E32" s="50"/>
      <c r="F32" s="50"/>
      <c r="G32" s="50"/>
      <c r="H32" s="50"/>
      <c r="I32" s="50"/>
      <c r="J32" s="50"/>
      <c r="K32" s="50">
        <v>6.2499999999999995E-3</v>
      </c>
      <c r="L32" s="50"/>
      <c r="M32" s="50"/>
      <c r="N32" s="50"/>
      <c r="O32" s="51"/>
      <c r="P32" s="46">
        <f>SUM(C32:N32)</f>
        <v>4.0277777777777773E-2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0.36041666666666666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7.7777777777777779E-2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0.46388888888888891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 t="s">
        <v>184</v>
      </c>
      <c r="E53" s="112">
        <v>1.45</v>
      </c>
      <c r="F53" s="112">
        <v>1.91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623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-164.4</v>
      </c>
      <c r="D72" s="60">
        <v>-165.1</v>
      </c>
      <c r="E72" s="100" t="s">
        <v>121</v>
      </c>
      <c r="F72" s="60">
        <v>17.5</v>
      </c>
      <c r="G72" s="60">
        <v>17.600000000000001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-167.1</v>
      </c>
      <c r="E73" s="102" t="s">
        <v>125</v>
      </c>
      <c r="F73" s="61">
        <v>18.600000000000001</v>
      </c>
      <c r="G73" s="61">
        <v>11.2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-190.7</v>
      </c>
      <c r="D74" s="60">
        <v>-171.3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-113.4</v>
      </c>
      <c r="D75" s="60">
        <v>-115.4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25.3</v>
      </c>
      <c r="D76" s="60">
        <v>25.1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21.6</v>
      </c>
      <c r="D77" s="60">
        <v>21.4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19.7</v>
      </c>
      <c r="D78" s="60">
        <v>19.600000000000001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18.3</v>
      </c>
      <c r="D79" s="60">
        <v>18.3</v>
      </c>
      <c r="E79" s="100" t="s">
        <v>155</v>
      </c>
      <c r="F79" s="60">
        <v>11.1</v>
      </c>
      <c r="G79" s="60">
        <v>9.5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6.41E-5</v>
      </c>
      <c r="D80" s="64">
        <v>7.1400000000000001E-5</v>
      </c>
      <c r="E80" s="102" t="s">
        <v>160</v>
      </c>
      <c r="F80" s="61">
        <v>25.9</v>
      </c>
      <c r="G80" s="61">
        <v>18.3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2024-07-05T11:25:20Z</dcterms:modified>
</cp:coreProperties>
</file>