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FDDE177D-9F66-4B6D-BFA3-F12F3492E440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<sst xmlns="http://schemas.openxmlformats.org/spreadsheetml/2006/main" count="207" uniqueCount="189">
  <si>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</si>
  <si>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</si>
  <si>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</si>
  <si>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</si>
  <si>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</si>
  <si>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</si>
  <si>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</si>
  <si>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</si>
  <si>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</si>
  <si>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</si>
  <si>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</si>
  <si>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</si>
  <si>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</si>
  <si>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</si>
  <si>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</si>
  <si>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</si>
  <si>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</si>
  <si>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</si>
  <si>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</si>
  <si>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</si>
  <si>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</si>
  <si>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</si>
  <si>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</si>
  <si>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</si>
  <si>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</si>
  <si>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</si>
  <si>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</si>
  <si>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</si>
  <si>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</si>
  <si>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</si>
  <si>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</si>
  <si>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</si>
  <si>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</si>
  <si>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</si>
  <si>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</si>
  <si>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</si>
  <si>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</si>
  <si>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</si>
  <si>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</si>
  <si>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</si>
  <si>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</si>
  <si>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</si>
  <si>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</si>
  <si>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</si>
  <si>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</si>
  <si>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</si>
  <si>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</si>
  <si>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</si>
  <si>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</si>
  <si>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</si>
  <si>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</si>
  <si>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</si>
  <si>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</si>
  <si>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</si>
  <si>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</si>
  <si>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</si>
  <si>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</si>
  <si>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</si>
  <si>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</si>
  <si>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</si>
  <si>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</si>
  <si>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</si>
  <si>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</si>
  <si>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</si>
  <si>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</si>
  <si>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</si>
  <si>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</si>
  <si>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</si>
  <si>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</si>
  <si>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</si>
  <si>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</si>
  <si>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</si>
  <si>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</si>
  <si>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</si>
  <si>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</si>
  <si>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</si>
  <si>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</si>
  <si>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</si>
  <si>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</si>
  <si>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</si>
  <si>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</si>
  <si>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</si>
  <si>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</si>
  <si>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</si>
  <si>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</si>
  <si>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</si>
  <si>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</si>
  <si>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</si>
  <si>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</si>
  <si>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</si>
  <si>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</si>
  <si>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</si>
  <si>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</si>
  <si>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</si>
  <si>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</si>
  <si>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</si>
  <si>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</si>
  <si>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</si>
  <si>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</si>
  <si>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</si>
  <si>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</si>
  <si>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</si>
  <si>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</si>
  <si>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</si>
  <si>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</si>
  <si>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</si>
  <si>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</si>
  <si>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</si>
  <si>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</si>
  <si>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</si>
  <si>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</si>
  <si>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</si>
  <si>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</si>
  <si>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</si>
  <si>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</si>
  <si>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</si>
  <si>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</si>
  <si>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</si>
  <si>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</si>
  <si>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</si>
  <si>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</si>
  <si>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</si>
  <si>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</si>
  <si>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</si>
  <si>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</si>
  <si>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</si>
  <si>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</si>
  <si>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</si>
  <si>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</si>
  <si>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</si>
  <si>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</si>
  <si>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</si>
  <si>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</si>
  <si>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</si>
  <si>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</si>
  <si>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</si>
  <si>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</si>
  <si>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</si>
  <si>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</si>
  <si>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</si>
  <si>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</si>
  <si>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</si>
  <si>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</si>
  <si>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</si>
  <si>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</si>
  <si>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</si>
  <si>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</si>
  <si>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</si>
  <si>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</si>
  <si>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</si>
  <si>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</si>
  <si>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</si>
  <si>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</si>
  <si>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</si>
  <si>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</si>
  <si>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</si>
  <si>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</si>
  <si>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</si>
  <si>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</si>
  <si>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</si>
  <si>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</si>
  <si>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</si>
  <si>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</si>
  <si>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</si>
  <si>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</si>
  <si>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</si>
  <si>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</si>
  <si>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</si>
  <si>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</si>
  <si>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</si>
  <si>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</si>
  <si>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</si>
  <si>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</si>
  <si>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</si>
  <si>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</si>
  <si>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</si>
  <si>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</si>
  <si>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</si>
  <si>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</si>
  <si>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</si>
  <si>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1. 월령 40% 이하로 방풍막 제거</t>
    <phoneticPr fontId="3" type="noConversion"/>
  </si>
  <si>
    <t>MMA-KS4</t>
    <phoneticPr fontId="3" type="noConversion"/>
  </si>
  <si>
    <t>김정현</t>
    <phoneticPr fontId="3" type="noConversion"/>
  </si>
  <si>
    <t>N</t>
    <phoneticPr fontId="3" type="noConversion"/>
  </si>
  <si>
    <t>S</t>
    <phoneticPr fontId="3" type="noConversion"/>
  </si>
  <si>
    <t>M_004657-004658:K</t>
    <phoneticPr fontId="3" type="noConversion"/>
  </si>
  <si>
    <t>M_004659:K/M/T/N</t>
    <phoneticPr fontId="3" type="noConversion"/>
  </si>
  <si>
    <t>1. [M_004659:K/M/T/N] 실제로 K칩만 DEAD 발생했지만 모든 칩의 영상이 누락됨</t>
    <phoneticPr fontId="3" type="noConversion"/>
  </si>
  <si>
    <t>1,3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</si>
</sst>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0" zoomScale="146" zoomScaleNormal="146" workbookViewId="0">
      <selection activeCell="B85" sqref="B85:P85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45477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0.94861111111111107</v>
      </c>
      <c r="D9" s="8">
        <v>1.8</v>
      </c>
      <c r="E9" s="8">
        <v>11.7</v>
      </c>
      <c r="F9" s="8">
        <v>19</v>
      </c>
      <c r="G9" s="36" t="s">
        <v>183</v>
      </c>
      <c r="H9" s="8">
        <v>1.3</v>
      </c>
      <c r="I9" s="36">
        <v>6.3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0.17847222222222223</v>
      </c>
      <c r="D10" s="8">
        <v>1.3</v>
      </c>
      <c r="E10" s="8">
        <v>9.9</v>
      </c>
      <c r="F10" s="8">
        <v>17</v>
      </c>
      <c r="G10" s="36" t="s">
        <v>184</v>
      </c>
      <c r="H10" s="8">
        <v>5.3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0.45277777777777778</v>
      </c>
      <c r="D11" s="15" t="s">
        <v>188</v>
      </c>
      <c r="E11" s="15">
        <v>9.1</v>
      </c>
      <c r="F11" s="15">
        <v>18</v>
      </c>
      <c r="G11" s="36" t="s">
        <v>184</v>
      </c>
      <c r="H11" s="15">
        <v>1.6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23.504166666666666</v>
      </c>
      <c r="D12" s="19">
        <f>AVERAGE(D9:D11)</f>
        <v>1.55</v>
      </c>
      <c r="E12" s="19">
        <f>AVERAGE(E9:E11)</f>
        <v>10.233333333333334</v>
      </c>
      <c r="F12" s="20">
        <f>AVERAGE(F9:F11)</f>
        <v>18</v>
      </c>
      <c r="G12" s="21"/>
      <c r="H12" s="22">
        <f>AVERAGE(H9:H11)</f>
        <v>2.7333333333333329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179</v>
      </c>
      <c r="F16" s="27" t="s">
        <v>178</v>
      </c>
      <c r="G16" s="27" t="s">
        <v>181</v>
      </c>
      <c r="H16" s="27" t="s">
        <v>179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0.9194444444444444</v>
      </c>
      <c r="D17" s="28">
        <v>0.92083333333333339</v>
      </c>
      <c r="E17" s="28">
        <v>0.94861111111111107</v>
      </c>
      <c r="F17" s="28">
        <v>0.9590277777777777</v>
      </c>
      <c r="G17" s="28">
        <v>0.35625000000000001</v>
      </c>
      <c r="H17" s="28">
        <v>0.43611111111111112</v>
      </c>
      <c r="I17" s="28">
        <v>0.45277777777777778</v>
      </c>
      <c r="J17" s="28"/>
      <c r="K17" s="28"/>
      <c r="L17" s="28"/>
      <c r="M17" s="28"/>
      <c r="N17" s="28"/>
      <c r="O17" s="28"/>
      <c r="P17" s="28">
        <v>0.45694444444444443</v>
      </c>
    </row>
    <row r="18" spans="2:16" ht="14.15" customHeight="1" x14ac:dyDescent="0.45">
      <c r="B18" s="35" t="s">
        <v>43</v>
      </c>
      <c r="C18" s="27">
        <v>4379</v>
      </c>
      <c r="D18" s="27">
        <v>4380</v>
      </c>
      <c r="E18" s="27">
        <v>4385</v>
      </c>
      <c r="F18" s="27">
        <v>4391</v>
      </c>
      <c r="G18" s="27">
        <v>4663</v>
      </c>
      <c r="H18" s="27">
        <v>4700</v>
      </c>
      <c r="I18" s="27">
        <v>4710</v>
      </c>
      <c r="J18" s="27"/>
      <c r="K18" s="27"/>
      <c r="L18" s="27"/>
      <c r="M18" s="27"/>
      <c r="N18" s="27"/>
      <c r="O18" s="27"/>
      <c r="P18" s="27">
        <v>4715</v>
      </c>
    </row>
    <row r="19" spans="2:16" ht="14.15" customHeight="1" thickBot="1" x14ac:dyDescent="0.5">
      <c r="B19" s="13" t="s">
        <v>44</v>
      </c>
      <c r="C19" s="29"/>
      <c r="D19" s="27">
        <v>4384</v>
      </c>
      <c r="E19" s="30">
        <v>4390</v>
      </c>
      <c r="F19" s="30">
        <v>4662</v>
      </c>
      <c r="G19" s="30">
        <v>4699</v>
      </c>
      <c r="H19" s="30">
        <v>4709</v>
      </c>
      <c r="I19" s="30">
        <v>4714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6</v>
      </c>
      <c r="F20" s="33">
        <f t="shared" si="0"/>
        <v>272</v>
      </c>
      <c r="G20" s="33">
        <f t="shared" si="0"/>
        <v>37</v>
      </c>
      <c r="H20" s="33">
        <f t="shared" si="0"/>
        <v>10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0.38472222222222219</v>
      </c>
      <c r="D30" s="43"/>
      <c r="E30" s="43"/>
      <c r="F30" s="43">
        <v>7.1527777777777787E-2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0.45624999999999999</v>
      </c>
    </row>
    <row r="31" spans="2:16" ht="14.15" customHeight="1" x14ac:dyDescent="0.45">
      <c r="B31" s="37" t="s">
        <v>168</v>
      </c>
      <c r="C31" s="47">
        <v>0.3972222222222222</v>
      </c>
      <c r="D31" s="7"/>
      <c r="E31" s="7"/>
      <c r="F31" s="7">
        <v>7.9861111111111105E-2</v>
      </c>
      <c r="G31" s="7"/>
      <c r="H31" s="7"/>
      <c r="I31" s="7"/>
      <c r="J31" s="7"/>
      <c r="K31" s="7">
        <v>2.7083333333333334E-2</v>
      </c>
      <c r="L31" s="7"/>
      <c r="M31" s="7"/>
      <c r="N31" s="7"/>
      <c r="O31" s="48"/>
      <c r="P31" s="46">
        <f>SUM(C31:N31)</f>
        <v>0.50416666666666665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0.3972222222222222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7.9861111111111105E-2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2.7083333333333334E-2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0.50416666666666665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185</v>
      </c>
      <c r="D36" s="138"/>
      <c r="E36" s="138" t="s">
        <v>186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187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2.4300000000000002</v>
      </c>
      <c r="E53" s="112">
        <v>2.1800000000000002</v>
      </c>
      <c r="F53" s="112">
        <v>1.3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402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-164.1</v>
      </c>
      <c r="D72" s="60">
        <v>-165.2</v>
      </c>
      <c r="E72" s="100" t="s">
        <v>121</v>
      </c>
      <c r="F72" s="60">
        <v>17.100000000000001</v>
      </c>
      <c r="G72" s="60">
        <v>16.399999999999999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-166.5</v>
      </c>
      <c r="D73" s="60">
        <v>-167.4</v>
      </c>
      <c r="E73" s="102" t="s">
        <v>125</v>
      </c>
      <c r="F73" s="61">
        <v>15.8</v>
      </c>
      <c r="G73" s="61">
        <v>13.4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-188.3</v>
      </c>
      <c r="D74" s="60">
        <v>-193.1</v>
      </c>
      <c r="E74" s="102" t="s">
        <v>130</v>
      </c>
      <c r="F74" s="62">
        <v>20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-112.8</v>
      </c>
      <c r="D75" s="60">
        <v>-115.3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25.4</v>
      </c>
      <c r="D76" s="60">
        <v>23.5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21.7</v>
      </c>
      <c r="D77" s="60">
        <v>19.899999999999999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19.8</v>
      </c>
      <c r="D78" s="60">
        <v>18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18.3</v>
      </c>
      <c r="D79" s="60">
        <v>16.600000000000001</v>
      </c>
      <c r="E79" s="100" t="s">
        <v>155</v>
      </c>
      <c r="F79" s="60">
        <v>11.6</v>
      </c>
      <c r="G79" s="60">
        <v>9.6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6.7100000000000005E-5</v>
      </c>
      <c r="D80" s="64">
        <v>6.2299999999999996E-5</v>
      </c>
      <c r="E80" s="102" t="s">
        <v>160</v>
      </c>
      <c r="F80" s="61">
        <v>21.9</v>
      </c>
      <c r="G80" s="61">
        <v>20.9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2024-07-04T11:08:50Z</dcterms:modified>
</cp:coreProperties>
</file>