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6월\"/>
    </mc:Choice>
  </mc:AlternateContent>
  <xr:revisionPtr revIDLastSave="0" documentId="13_ncr:1_{AB454D5F-C020-47BF-AE6E-E1FE7F38F65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<sst xmlns="http://schemas.openxmlformats.org/spreadsheetml/2006/main" count="217" uniqueCount="197">
  <si>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</si>
  <si>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</si>
  <si>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</si>
  <si>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</si>
  <si>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</si>
  <si>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</si>
  <si>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</si>
  <si>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</si>
  <si>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</si>
  <si>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</si>
  <si>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</si>
  <si>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</si>
  <si>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</si>
  <si>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</si>
  <si>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</si>
  <si>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</si>
  <si>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</si>
  <si>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</si>
  <si>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</si>
  <si>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</si>
  <si>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</si>
  <si>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</si>
  <si>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</si>
  <si>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</si>
  <si>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</si>
  <si>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</si>
  <si>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</si>
  <si>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</si>
  <si>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</si>
  <si>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</si>
  <si>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</si>
  <si>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</si>
  <si>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</si>
  <si>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</si>
  <si>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</si>
  <si>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</si>
  <si>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</si>
  <si>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</si>
  <si>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</si>
  <si>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</si>
  <si>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</si>
  <si>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</si>
  <si>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</si>
  <si>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</si>
  <si>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</si>
  <si>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</si>
  <si>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</si>
  <si>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</si>
  <si>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</si>
  <si>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</si>
  <si>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</si>
  <si>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</si>
  <si>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</si>
  <si>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</si>
  <si>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</si>
  <si>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</si>
  <si>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</si>
  <si>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</si>
  <si>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</si>
  <si>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</si>
  <si>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</si>
  <si>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</si>
  <si>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</si>
  <si>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</si>
  <si>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</si>
  <si>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</si>
  <si>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</si>
  <si>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</si>
  <si>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</si>
  <si>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</si>
  <si>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</si>
  <si>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</si>
  <si>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</si>
  <si>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</si>
  <si>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</si>
  <si>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</si>
  <si>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</si>
  <si>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</si>
  <si>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</si>
  <si>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</si>
  <si>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</si>
  <si>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</si>
  <si>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</si>
  <si>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</si>
  <si>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</si>
  <si>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</si>
  <si>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</si>
  <si>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</si>
  <si>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</si>
  <si>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</si>
  <si>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</si>
  <si>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</si>
  <si>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</si>
  <si>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</si>
  <si>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</si>
  <si>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</si>
  <si>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</si>
  <si>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</si>
  <si>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</si>
  <si>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</si>
  <si>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</si>
  <si>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</si>
  <si>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</si>
  <si>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</si>
  <si>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</si>
  <si>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</si>
  <si>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</si>
  <si>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</si>
  <si>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</si>
  <si>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</si>
  <si>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</si>
  <si>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</si>
  <si>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</si>
  <si>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</si>
  <si>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</si>
  <si>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</si>
  <si>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</si>
  <si>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</si>
  <si>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</si>
  <si>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</si>
  <si>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</si>
  <si>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</si>
  <si>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</si>
  <si>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</si>
  <si>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</si>
  <si>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</si>
  <si>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</si>
  <si>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</si>
  <si>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</si>
  <si>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</si>
  <si>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</si>
  <si>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</si>
  <si>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</si>
  <si>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</si>
  <si>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</si>
  <si>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</si>
  <si>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</si>
  <si>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</si>
  <si>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</si>
  <si>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</si>
  <si>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</si>
  <si>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</si>
  <si>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</si>
  <si>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</si>
  <si>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</si>
  <si>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</si>
  <si>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</si>
  <si>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</si>
  <si>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</si>
  <si>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</si>
  <si>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</si>
  <si>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</si>
  <si>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</si>
  <si>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</si>
  <si>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</si>
  <si>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</si>
  <si>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</si>
  <si>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</si>
  <si>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</si>
  <si>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</si>
  <si>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</si>
  <si>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</si>
  <si>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</si>
  <si>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</si>
  <si>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</si>
  <si>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</si>
  <si>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</si>
  <si>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</si>
  <si>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</si>
  <si>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</si>
  <si>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</si>
  <si>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</si>
  <si>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</si>
  <si>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</si>
  <si>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</si>
  <si>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</si>
  <si>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</si>
  <si>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</si>
  <si>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김정현</t>
    <phoneticPr fontId="3" type="noConversion"/>
  </si>
  <si>
    <t>-</t>
    <phoneticPr fontId="3" type="noConversion"/>
  </si>
  <si>
    <t>-</t>
    <phoneticPr fontId="3" type="noConversion"/>
  </si>
  <si>
    <t>TMT</t>
    <phoneticPr fontId="3" type="noConversion"/>
  </si>
  <si>
    <t>KSP</t>
    <phoneticPr fontId="3" type="noConversion"/>
  </si>
  <si>
    <t>BLG</t>
    <phoneticPr fontId="3" type="noConversion"/>
  </si>
  <si>
    <t>20s/19k 30s/17k 50s/19k</t>
    <phoneticPr fontId="3" type="noConversion"/>
  </si>
  <si>
    <t>20s/21k 30s/23k 40s/24k</t>
    <phoneticPr fontId="3" type="noConversion"/>
  </si>
  <si>
    <t>NW</t>
    <phoneticPr fontId="3" type="noConversion"/>
  </si>
  <si>
    <t>1. RA/DEC Oscillation 1회 발생 (HA 01:22)</t>
    <phoneticPr fontId="3" type="noConversion"/>
  </si>
  <si>
    <t>M_065206-065207:M</t>
    <phoneticPr fontId="3" type="noConversion"/>
  </si>
  <si>
    <t>M_065210-065211:T</t>
    <phoneticPr fontId="3" type="noConversion"/>
  </si>
  <si>
    <t>N</t>
    <phoneticPr fontId="3" type="noConversion"/>
  </si>
  <si>
    <t>M_065376-065377:T</t>
    <phoneticPr fontId="3" type="noConversion"/>
  </si>
  <si>
    <t>D_065395</t>
    <phoneticPr fontId="3" type="noConversion"/>
  </si>
  <si>
    <t>D_065405</t>
    <phoneticPr fontId="3" type="noConversion"/>
  </si>
  <si>
    <t>M_065478-065479:N</t>
    <phoneticPr fontId="3" type="noConversion"/>
  </si>
  <si>
    <t>2. [M_065478-065479:N] 고도 낮음으로 인해 재촬영 못함</t>
    <phoneticPr fontId="3" type="noConversion"/>
  </si>
  <si>
    <t>1. Dell shutter control 프로그램 실행. 셔터 프로그램 다운 10회 발생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</si>
</sst>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H6" sqref="H6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20" t="s">
        <v>0</v>
      </c>
      <c r="C2" s="120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21">
        <v>45461</v>
      </c>
      <c r="D3" s="122"/>
      <c r="E3" s="1"/>
      <c r="F3" s="1"/>
      <c r="G3" s="1"/>
      <c r="H3" s="1"/>
      <c r="I3" s="1"/>
      <c r="J3" s="1"/>
      <c r="K3" s="66" t="s">
        <v>2</v>
      </c>
      <c r="L3" s="123">
        <f>(P31-(P32+P33))/P31*100</f>
        <v>100</v>
      </c>
      <c r="M3" s="123"/>
      <c r="N3" s="66" t="s">
        <v>3</v>
      </c>
      <c r="O3" s="123">
        <f>(P31-P33)/P31*100</f>
        <v>100</v>
      </c>
      <c r="P3" s="123"/>
    </row>
    <row r="4" spans="2:16" ht="14.25" customHeight="1" x14ac:dyDescent="0.45">
      <c r="B4" s="34" t="s">
        <v>4</v>
      </c>
      <c r="C4" s="2" t="s">
        <v>178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20" t="s">
        <v>7</v>
      </c>
      <c r="C7" s="120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0.94374999999999998</v>
      </c>
      <c r="D9" s="8">
        <v>1.4</v>
      </c>
      <c r="E9" s="8">
        <v>6.8</v>
      </c>
      <c r="F9" s="8">
        <v>29</v>
      </c>
      <c r="G9" s="36" t="s">
        <v>186</v>
      </c>
      <c r="H9" s="8">
        <v>1.8</v>
      </c>
      <c r="I9" s="36">
        <v>85.8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0.17291666666666669</v>
      </c>
      <c r="D10" s="8">
        <v>1.2</v>
      </c>
      <c r="E10" s="8">
        <v>5.0999999999999996</v>
      </c>
      <c r="F10" s="8">
        <v>41</v>
      </c>
      <c r="G10" s="36" t="s">
        <v>190</v>
      </c>
      <c r="H10" s="8">
        <v>4.2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0.45</v>
      </c>
      <c r="D11" s="15">
        <v>1.3</v>
      </c>
      <c r="E11" s="15">
        <v>4.0999999999999996</v>
      </c>
      <c r="F11" s="15">
        <v>34</v>
      </c>
      <c r="G11" s="36" t="s">
        <v>190</v>
      </c>
      <c r="H11" s="15">
        <v>2.7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23.506249999999998</v>
      </c>
      <c r="D12" s="19">
        <f>AVERAGE(D9:D11)</f>
        <v>1.2999999999999998</v>
      </c>
      <c r="E12" s="19">
        <f>AVERAGE(E9:E11)</f>
        <v>5.333333333333333</v>
      </c>
      <c r="F12" s="20">
        <f>AVERAGE(F9:F11)</f>
        <v>34.666666666666664</v>
      </c>
      <c r="G12" s="21"/>
      <c r="H12" s="22">
        <f>AVERAGE(H9:H11)</f>
        <v>2.9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20" t="s">
        <v>26</v>
      </c>
      <c r="C14" s="120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181</v>
      </c>
      <c r="F16" s="27" t="s">
        <v>182</v>
      </c>
      <c r="G16" s="27" t="s">
        <v>183</v>
      </c>
      <c r="H16" s="27" t="s">
        <v>182</v>
      </c>
      <c r="I16" s="27" t="s">
        <v>181</v>
      </c>
      <c r="J16" s="27" t="s">
        <v>177</v>
      </c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0.91527777777777775</v>
      </c>
      <c r="D17" s="28">
        <v>0.91736111111111107</v>
      </c>
      <c r="E17" s="28">
        <v>0.94374999999999998</v>
      </c>
      <c r="F17" s="28">
        <v>0.96875</v>
      </c>
      <c r="G17" s="28">
        <v>4.1666666666666666E-3</v>
      </c>
      <c r="H17" s="28">
        <v>0.40208333333333335</v>
      </c>
      <c r="I17" s="28">
        <v>0.4284722222222222</v>
      </c>
      <c r="J17" s="28">
        <v>0.45</v>
      </c>
      <c r="K17" s="28"/>
      <c r="L17" s="28"/>
      <c r="M17" s="28"/>
      <c r="N17" s="28"/>
      <c r="O17" s="28"/>
      <c r="P17" s="28">
        <v>0.45416666666666666</v>
      </c>
    </row>
    <row r="18" spans="2:16" ht="14.15" customHeight="1" x14ac:dyDescent="0.45">
      <c r="B18" s="35" t="s">
        <v>43</v>
      </c>
      <c r="C18" s="27">
        <v>65177</v>
      </c>
      <c r="D18" s="27">
        <v>65178</v>
      </c>
      <c r="E18" s="27">
        <v>65189</v>
      </c>
      <c r="F18" s="27">
        <v>65204</v>
      </c>
      <c r="G18" s="27">
        <v>65225</v>
      </c>
      <c r="H18" s="27">
        <v>65484</v>
      </c>
      <c r="I18" s="27">
        <v>65502</v>
      </c>
      <c r="J18" s="27">
        <v>65515</v>
      </c>
      <c r="K18" s="27"/>
      <c r="L18" s="27"/>
      <c r="M18" s="27"/>
      <c r="N18" s="27"/>
      <c r="O18" s="27"/>
      <c r="P18" s="27">
        <v>65520</v>
      </c>
    </row>
    <row r="19" spans="2:16" ht="14.15" customHeight="1" thickBot="1" x14ac:dyDescent="0.5">
      <c r="B19" s="13" t="s">
        <v>44</v>
      </c>
      <c r="C19" s="29"/>
      <c r="D19" s="27">
        <v>65188</v>
      </c>
      <c r="E19" s="30">
        <v>65203</v>
      </c>
      <c r="F19" s="30">
        <v>65224</v>
      </c>
      <c r="G19" s="30">
        <v>65483</v>
      </c>
      <c r="H19" s="30">
        <v>65501</v>
      </c>
      <c r="I19" s="30">
        <v>65514</v>
      </c>
      <c r="J19" s="30">
        <v>65519</v>
      </c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15</v>
      </c>
      <c r="F20" s="33">
        <f t="shared" si="0"/>
        <v>21</v>
      </c>
      <c r="G20" s="33">
        <f t="shared" si="0"/>
        <v>259</v>
      </c>
      <c r="H20" s="33">
        <f t="shared" si="0"/>
        <v>18</v>
      </c>
      <c r="I20" s="33">
        <f t="shared" si="0"/>
        <v>13</v>
      </c>
      <c r="J20" s="33">
        <f t="shared" si="0"/>
        <v>5</v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29" t="s">
        <v>46</v>
      </c>
      <c r="C22" s="35" t="s">
        <v>22</v>
      </c>
      <c r="D22" s="35" t="s">
        <v>24</v>
      </c>
      <c r="E22" s="35" t="s">
        <v>47</v>
      </c>
      <c r="F22" s="130" t="s">
        <v>48</v>
      </c>
      <c r="G22" s="130"/>
      <c r="H22" s="130"/>
      <c r="I22" s="130"/>
      <c r="J22" s="35" t="s">
        <v>22</v>
      </c>
      <c r="K22" s="35" t="s">
        <v>24</v>
      </c>
      <c r="L22" s="35" t="s">
        <v>47</v>
      </c>
      <c r="M22" s="130" t="s">
        <v>48</v>
      </c>
      <c r="N22" s="130"/>
      <c r="O22" s="130"/>
      <c r="P22" s="130"/>
    </row>
    <row r="23" spans="2:16" ht="13.5" customHeight="1" x14ac:dyDescent="0.45">
      <c r="B23" s="129"/>
      <c r="C23" s="36"/>
      <c r="D23" s="36"/>
      <c r="E23" s="36" t="s">
        <v>49</v>
      </c>
      <c r="F23" s="128"/>
      <c r="G23" s="128"/>
      <c r="H23" s="128"/>
      <c r="I23" s="128"/>
      <c r="J23" s="36"/>
      <c r="K23" s="36"/>
      <c r="L23" s="36" t="s">
        <v>50</v>
      </c>
      <c r="M23" s="128"/>
      <c r="N23" s="128"/>
      <c r="O23" s="128"/>
      <c r="P23" s="128"/>
    </row>
    <row r="24" spans="2:16" ht="13.5" customHeight="1" x14ac:dyDescent="0.45">
      <c r="B24" s="129"/>
      <c r="C24" s="36">
        <v>65183</v>
      </c>
      <c r="D24" s="36">
        <v>65185</v>
      </c>
      <c r="E24" s="36" t="s">
        <v>51</v>
      </c>
      <c r="F24" s="128" t="s">
        <v>184</v>
      </c>
      <c r="G24" s="128"/>
      <c r="H24" s="128"/>
      <c r="I24" s="128"/>
      <c r="J24" s="36"/>
      <c r="K24" s="36"/>
      <c r="L24" s="36" t="s">
        <v>52</v>
      </c>
      <c r="M24" s="128"/>
      <c r="N24" s="128"/>
      <c r="O24" s="128"/>
      <c r="P24" s="128"/>
    </row>
    <row r="25" spans="2:16" ht="13.5" customHeight="1" x14ac:dyDescent="0.45">
      <c r="B25" s="129"/>
      <c r="C25" s="36"/>
      <c r="D25" s="36"/>
      <c r="E25" s="36" t="s">
        <v>52</v>
      </c>
      <c r="F25" s="128"/>
      <c r="G25" s="128"/>
      <c r="H25" s="128"/>
      <c r="I25" s="128"/>
      <c r="J25" s="36"/>
      <c r="K25" s="36"/>
      <c r="L25" s="36" t="s">
        <v>51</v>
      </c>
      <c r="M25" s="128"/>
      <c r="N25" s="128"/>
      <c r="O25" s="128"/>
      <c r="P25" s="128"/>
    </row>
    <row r="26" spans="2:16" ht="13.5" customHeight="1" x14ac:dyDescent="0.45">
      <c r="B26" s="129"/>
      <c r="C26" s="36">
        <v>65186</v>
      </c>
      <c r="D26" s="36">
        <v>65188</v>
      </c>
      <c r="E26" s="36" t="s">
        <v>50</v>
      </c>
      <c r="F26" s="128" t="s">
        <v>185</v>
      </c>
      <c r="G26" s="128"/>
      <c r="H26" s="128"/>
      <c r="I26" s="128"/>
      <c r="J26" s="36"/>
      <c r="K26" s="36"/>
      <c r="L26" s="36" t="s">
        <v>49</v>
      </c>
      <c r="M26" s="128"/>
      <c r="N26" s="128"/>
      <c r="O26" s="128"/>
      <c r="P26" s="128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20" t="s">
        <v>53</v>
      </c>
      <c r="C28" s="120"/>
      <c r="D28" s="120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0.39374999999999999</v>
      </c>
      <c r="D30" s="43">
        <v>6.3888888888888884E-2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0.45763888888888887</v>
      </c>
    </row>
    <row r="31" spans="2:16" ht="14.15" customHeight="1" x14ac:dyDescent="0.45">
      <c r="B31" s="37" t="s">
        <v>168</v>
      </c>
      <c r="C31" s="47">
        <v>0.3979166666666667</v>
      </c>
      <c r="D31" s="7">
        <v>6.1805555555555558E-2</v>
      </c>
      <c r="E31" s="7"/>
      <c r="F31" s="7"/>
      <c r="G31" s="7"/>
      <c r="H31" s="7"/>
      <c r="I31" s="7"/>
      <c r="J31" s="7"/>
      <c r="K31" s="7">
        <v>4.6527777777777779E-2</v>
      </c>
      <c r="L31" s="7"/>
      <c r="M31" s="7"/>
      <c r="N31" s="7"/>
      <c r="O31" s="48"/>
      <c r="P31" s="46">
        <f>SUM(C31:N31)</f>
        <v>0.50625000000000009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0.3979166666666667</v>
      </c>
      <c r="D34" s="109">
        <f t="shared" ref="D34:N34" si="1">D31-D32-D33</f>
        <v>6.1805555555555558E-2</v>
      </c>
      <c r="E34" s="109">
        <f t="shared" si="1"/>
        <v>0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4.6527777777777779E-2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0.50625000000000009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46" t="s">
        <v>70</v>
      </c>
      <c r="C36" s="138" t="s">
        <v>188</v>
      </c>
      <c r="D36" s="138"/>
      <c r="E36" s="138" t="s">
        <v>189</v>
      </c>
      <c r="F36" s="138"/>
      <c r="G36" s="138" t="s">
        <v>191</v>
      </c>
      <c r="H36" s="138"/>
      <c r="I36" s="138" t="s">
        <v>192</v>
      </c>
      <c r="J36" s="138"/>
      <c r="K36" s="138" t="s">
        <v>193</v>
      </c>
      <c r="L36" s="138"/>
      <c r="M36" s="138" t="s">
        <v>194</v>
      </c>
      <c r="N36" s="138"/>
      <c r="O36" s="138"/>
      <c r="P36" s="138"/>
    </row>
    <row r="37" spans="2:16" ht="18" customHeight="1" x14ac:dyDescent="0.45">
      <c r="B37" s="147"/>
      <c r="C37" s="138"/>
      <c r="D37" s="138"/>
      <c r="E37" s="138"/>
      <c r="F37" s="138"/>
      <c r="G37" s="139"/>
      <c r="H37" s="138"/>
      <c r="I37" s="138"/>
      <c r="J37" s="138"/>
      <c r="K37" s="138"/>
      <c r="L37" s="138"/>
      <c r="M37" s="138"/>
      <c r="N37" s="138"/>
      <c r="O37" s="138"/>
      <c r="P37" s="138"/>
    </row>
    <row r="38" spans="2:16" ht="18" customHeight="1" x14ac:dyDescent="0.45">
      <c r="B38" s="147"/>
      <c r="C38" s="138"/>
      <c r="D38" s="138"/>
      <c r="E38" s="138"/>
      <c r="F38" s="138"/>
      <c r="G38" s="138"/>
      <c r="H38" s="138"/>
      <c r="I38" s="138"/>
      <c r="J38" s="138"/>
      <c r="K38" s="138"/>
      <c r="L38" s="138"/>
      <c r="M38" s="138"/>
      <c r="N38" s="138"/>
      <c r="O38" s="138"/>
      <c r="P38" s="138"/>
    </row>
    <row r="39" spans="2:16" ht="18" customHeight="1" x14ac:dyDescent="0.45">
      <c r="B39" s="147"/>
      <c r="C39" s="138"/>
      <c r="D39" s="138"/>
      <c r="E39" s="138"/>
      <c r="F39" s="138"/>
      <c r="G39" s="138"/>
      <c r="H39" s="138"/>
      <c r="I39" s="138"/>
      <c r="J39" s="138"/>
      <c r="K39" s="138"/>
      <c r="L39" s="138"/>
      <c r="M39" s="138"/>
      <c r="N39" s="138"/>
      <c r="O39" s="138"/>
      <c r="P39" s="138"/>
    </row>
    <row r="40" spans="2:16" ht="18" customHeight="1" x14ac:dyDescent="0.45">
      <c r="B40" s="147"/>
      <c r="C40" s="138"/>
      <c r="D40" s="138"/>
      <c r="E40" s="138"/>
      <c r="F40" s="138"/>
      <c r="G40" s="138"/>
      <c r="H40" s="138"/>
      <c r="I40" s="138"/>
      <c r="J40" s="138"/>
      <c r="K40" s="138"/>
      <c r="L40" s="138"/>
      <c r="M40" s="138"/>
      <c r="N40" s="138"/>
      <c r="O40" s="138"/>
      <c r="P40" s="138"/>
    </row>
    <row r="41" spans="2:16" ht="18" customHeight="1" x14ac:dyDescent="0.45">
      <c r="B41" s="148"/>
      <c r="C41" s="138"/>
      <c r="D41" s="138"/>
      <c r="E41" s="138"/>
      <c r="F41" s="138"/>
      <c r="G41" s="138"/>
      <c r="H41" s="138"/>
      <c r="I41" s="138"/>
      <c r="J41" s="138"/>
      <c r="K41" s="138"/>
      <c r="L41" s="138"/>
      <c r="M41" s="138"/>
      <c r="N41" s="138"/>
      <c r="O41" s="138"/>
      <c r="P41" s="138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0" t="s">
        <v>71</v>
      </c>
      <c r="C43" s="141"/>
      <c r="D43" s="141"/>
      <c r="E43" s="141"/>
      <c r="F43" s="141"/>
      <c r="G43" s="141"/>
      <c r="H43" s="141"/>
      <c r="I43" s="141"/>
      <c r="J43" s="141"/>
      <c r="K43" s="141"/>
      <c r="L43" s="141"/>
      <c r="M43" s="141"/>
      <c r="N43" s="141"/>
      <c r="O43" s="141"/>
      <c r="P43" s="142"/>
    </row>
    <row r="44" spans="2:16" ht="14.15" customHeight="1" x14ac:dyDescent="0.45">
      <c r="B44" s="143" t="s">
        <v>187</v>
      </c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5"/>
    </row>
    <row r="45" spans="2:16" ht="14.15" customHeight="1" x14ac:dyDescent="0.45">
      <c r="B45" s="143" t="s">
        <v>195</v>
      </c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5"/>
    </row>
    <row r="46" spans="2:16" ht="14.15" customHeight="1" x14ac:dyDescent="0.4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5"/>
    </row>
    <row r="47" spans="2:16" ht="14.15" customHeight="1" x14ac:dyDescent="0.4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5"/>
    </row>
    <row r="48" spans="2:16" ht="14.15" customHeight="1" x14ac:dyDescent="0.4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5"/>
    </row>
    <row r="49" spans="2:16" ht="14.15" customHeight="1" x14ac:dyDescent="0.4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5"/>
    </row>
    <row r="50" spans="2:16" ht="14.15" customHeight="1" x14ac:dyDescent="0.4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5"/>
    </row>
    <row r="51" spans="2:16" ht="14.15" customHeight="1" x14ac:dyDescent="0.4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5"/>
    </row>
    <row r="52" spans="2:16" ht="14.15" customHeight="1" thickBot="1" x14ac:dyDescent="0.5">
      <c r="B52" s="162"/>
      <c r="C52" s="163"/>
      <c r="D52" s="144"/>
      <c r="E52" s="144"/>
      <c r="F52" s="144"/>
      <c r="G52" s="163"/>
      <c r="H52" s="163"/>
      <c r="I52" s="163"/>
      <c r="J52" s="163"/>
      <c r="K52" s="163"/>
      <c r="L52" s="163"/>
      <c r="M52" s="163"/>
      <c r="N52" s="163"/>
      <c r="O52" s="163"/>
      <c r="P52" s="164"/>
    </row>
    <row r="53" spans="2:16" ht="14.15" customHeight="1" thickTop="1" thickBot="1" x14ac:dyDescent="0.5">
      <c r="B53" s="131" t="s">
        <v>170</v>
      </c>
      <c r="C53" s="132"/>
      <c r="D53" s="112" t="s">
        <v>180</v>
      </c>
      <c r="E53" s="112" t="s">
        <v>179</v>
      </c>
      <c r="F53" s="112" t="s">
        <v>179</v>
      </c>
      <c r="G53" s="132"/>
      <c r="H53" s="132"/>
      <c r="I53" s="132"/>
      <c r="J53" s="132"/>
      <c r="K53" s="132"/>
      <c r="L53" s="132"/>
      <c r="M53" s="132"/>
      <c r="N53" s="132"/>
      <c r="O53" s="132"/>
      <c r="P53" s="133"/>
    </row>
    <row r="54" spans="2:16" ht="14.15" customHeight="1" thickTop="1" thickBot="1" x14ac:dyDescent="0.5">
      <c r="B54" s="134" t="s">
        <v>171</v>
      </c>
      <c r="C54" s="135"/>
      <c r="D54" s="135"/>
      <c r="E54" s="135"/>
      <c r="F54" s="112">
        <v>140</v>
      </c>
      <c r="G54" s="136"/>
      <c r="H54" s="136"/>
      <c r="I54" s="136"/>
      <c r="J54" s="136"/>
      <c r="K54" s="136"/>
      <c r="L54" s="136"/>
      <c r="M54" s="136"/>
      <c r="N54" s="136"/>
      <c r="O54" s="136"/>
      <c r="P54" s="137"/>
    </row>
    <row r="55" spans="2:16" ht="13.5" customHeight="1" thickTop="1" x14ac:dyDescent="0.45"/>
    <row r="56" spans="2:16" ht="17.25" customHeight="1" x14ac:dyDescent="0.45">
      <c r="B56" s="149" t="s">
        <v>72</v>
      </c>
      <c r="C56" s="149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50" t="s">
        <v>73</v>
      </c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2"/>
      <c r="N57" s="153" t="s">
        <v>74</v>
      </c>
      <c r="O57" s="151"/>
      <c r="P57" s="154"/>
    </row>
    <row r="58" spans="2:16" ht="17.149999999999999" customHeight="1" x14ac:dyDescent="0.45">
      <c r="B58" s="155" t="s">
        <v>75</v>
      </c>
      <c r="C58" s="156"/>
      <c r="D58" s="157"/>
      <c r="E58" s="155" t="s">
        <v>76</v>
      </c>
      <c r="F58" s="156"/>
      <c r="G58" s="157"/>
      <c r="H58" s="156" t="s">
        <v>77</v>
      </c>
      <c r="I58" s="156"/>
      <c r="J58" s="156"/>
      <c r="K58" s="158" t="s">
        <v>78</v>
      </c>
      <c r="L58" s="156"/>
      <c r="M58" s="159"/>
      <c r="N58" s="160"/>
      <c r="O58" s="156"/>
      <c r="P58" s="161"/>
    </row>
    <row r="59" spans="2:16" ht="20.149999999999999" customHeight="1" x14ac:dyDescent="0.45">
      <c r="B59" s="165" t="s">
        <v>79</v>
      </c>
      <c r="C59" s="166"/>
      <c r="D59" s="58" t="b">
        <v>1</v>
      </c>
      <c r="E59" s="165" t="s">
        <v>80</v>
      </c>
      <c r="F59" s="166"/>
      <c r="G59" s="58" t="b">
        <v>1</v>
      </c>
      <c r="H59" s="167" t="s">
        <v>81</v>
      </c>
      <c r="I59" s="166"/>
      <c r="J59" s="58" t="b">
        <v>1</v>
      </c>
      <c r="K59" s="167" t="s">
        <v>82</v>
      </c>
      <c r="L59" s="166"/>
      <c r="M59" s="58" t="b">
        <v>1</v>
      </c>
      <c r="N59" s="168" t="s">
        <v>83</v>
      </c>
      <c r="O59" s="166"/>
      <c r="P59" s="58" t="b">
        <v>1</v>
      </c>
    </row>
    <row r="60" spans="2:16" ht="20.149999999999999" customHeight="1" x14ac:dyDescent="0.45">
      <c r="B60" s="165" t="s">
        <v>84</v>
      </c>
      <c r="C60" s="166"/>
      <c r="D60" s="58" t="b">
        <v>1</v>
      </c>
      <c r="E60" s="165" t="s">
        <v>85</v>
      </c>
      <c r="F60" s="166"/>
      <c r="G60" s="58" t="b">
        <v>1</v>
      </c>
      <c r="H60" s="167" t="s">
        <v>86</v>
      </c>
      <c r="I60" s="166"/>
      <c r="J60" s="58" t="b">
        <v>1</v>
      </c>
      <c r="K60" s="167" t="s">
        <v>87</v>
      </c>
      <c r="L60" s="166"/>
      <c r="M60" s="58" t="b">
        <v>1</v>
      </c>
      <c r="N60" s="168" t="s">
        <v>88</v>
      </c>
      <c r="O60" s="166"/>
      <c r="P60" s="58" t="b">
        <v>1</v>
      </c>
    </row>
    <row r="61" spans="2:16" ht="20.149999999999999" customHeight="1" x14ac:dyDescent="0.45">
      <c r="B61" s="165" t="s">
        <v>89</v>
      </c>
      <c r="C61" s="166"/>
      <c r="D61" s="58" t="b">
        <v>1</v>
      </c>
      <c r="E61" s="165" t="s">
        <v>90</v>
      </c>
      <c r="F61" s="166"/>
      <c r="G61" s="58" t="b">
        <v>1</v>
      </c>
      <c r="H61" s="167" t="s">
        <v>91</v>
      </c>
      <c r="I61" s="166"/>
      <c r="J61" s="58" t="b">
        <v>1</v>
      </c>
      <c r="K61" s="167" t="s">
        <v>92</v>
      </c>
      <c r="L61" s="166"/>
      <c r="M61" s="58" t="b">
        <v>1</v>
      </c>
      <c r="N61" s="168" t="s">
        <v>93</v>
      </c>
      <c r="O61" s="166"/>
      <c r="P61" s="58" t="b">
        <v>1</v>
      </c>
    </row>
    <row r="62" spans="2:16" ht="20.149999999999999" customHeight="1" x14ac:dyDescent="0.45">
      <c r="B62" s="167" t="s">
        <v>91</v>
      </c>
      <c r="C62" s="166"/>
      <c r="D62" s="58" t="b">
        <v>1</v>
      </c>
      <c r="E62" s="165" t="s">
        <v>94</v>
      </c>
      <c r="F62" s="166"/>
      <c r="G62" s="58" t="b">
        <v>1</v>
      </c>
      <c r="H62" s="167" t="s">
        <v>95</v>
      </c>
      <c r="I62" s="166"/>
      <c r="J62" s="58" t="b">
        <v>0</v>
      </c>
      <c r="K62" s="167" t="s">
        <v>96</v>
      </c>
      <c r="L62" s="166"/>
      <c r="M62" s="58" t="b">
        <v>1</v>
      </c>
      <c r="N62" s="168" t="s">
        <v>86</v>
      </c>
      <c r="O62" s="166"/>
      <c r="P62" s="58" t="b">
        <v>1</v>
      </c>
    </row>
    <row r="63" spans="2:16" ht="20.149999999999999" customHeight="1" x14ac:dyDescent="0.45">
      <c r="B63" s="167" t="s">
        <v>97</v>
      </c>
      <c r="C63" s="166"/>
      <c r="D63" s="58" t="b">
        <v>1</v>
      </c>
      <c r="E63" s="165" t="s">
        <v>98</v>
      </c>
      <c r="F63" s="166"/>
      <c r="G63" s="58" t="b">
        <v>1</v>
      </c>
      <c r="H63" s="68"/>
      <c r="I63" s="69"/>
      <c r="J63" s="70"/>
      <c r="K63" s="167" t="s">
        <v>99</v>
      </c>
      <c r="L63" s="166"/>
      <c r="M63" s="58" t="b">
        <v>1</v>
      </c>
      <c r="N63" s="168" t="s">
        <v>166</v>
      </c>
      <c r="O63" s="166"/>
      <c r="P63" s="58" t="b">
        <v>1</v>
      </c>
    </row>
    <row r="64" spans="2:16" ht="20.149999999999999" customHeight="1" x14ac:dyDescent="0.45">
      <c r="B64" s="167" t="s">
        <v>100</v>
      </c>
      <c r="C64" s="166"/>
      <c r="D64" s="58" t="b">
        <v>0</v>
      </c>
      <c r="E64" s="165" t="s">
        <v>101</v>
      </c>
      <c r="F64" s="166"/>
      <c r="G64" s="58" t="b">
        <v>1</v>
      </c>
      <c r="H64" s="71"/>
      <c r="I64" s="72"/>
      <c r="J64" s="73"/>
      <c r="K64" s="175" t="s">
        <v>102</v>
      </c>
      <c r="L64" s="176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65" t="s">
        <v>165</v>
      </c>
      <c r="F65" s="166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69" t="s">
        <v>108</v>
      </c>
      <c r="C69" s="169"/>
      <c r="D69" s="81"/>
      <c r="E69" s="81"/>
      <c r="F69" s="171" t="s">
        <v>109</v>
      </c>
      <c r="G69" s="173" t="s">
        <v>110</v>
      </c>
      <c r="H69" s="81"/>
      <c r="I69" s="169" t="s">
        <v>111</v>
      </c>
      <c r="J69" s="169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70"/>
      <c r="C70" s="170"/>
      <c r="D70" s="85"/>
      <c r="E70" s="86"/>
      <c r="F70" s="172"/>
      <c r="G70" s="174"/>
      <c r="H70" s="87"/>
      <c r="I70" s="170"/>
      <c r="J70" s="170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-164</v>
      </c>
      <c r="D72" s="60">
        <v>-166.2</v>
      </c>
      <c r="E72" s="100" t="s">
        <v>121</v>
      </c>
      <c r="F72" s="60">
        <v>17.7</v>
      </c>
      <c r="G72" s="60">
        <v>16</v>
      </c>
      <c r="H72" s="101"/>
      <c r="I72" s="97" t="s">
        <v>122</v>
      </c>
      <c r="J72" s="59">
        <v>0</v>
      </c>
      <c r="K72" s="98" t="s">
        <v>173</v>
      </c>
      <c r="L72" s="59">
        <v>1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-166.5</v>
      </c>
      <c r="D73" s="60">
        <v>-168.1</v>
      </c>
      <c r="E73" s="102" t="s">
        <v>125</v>
      </c>
      <c r="F73" s="61">
        <v>18.3</v>
      </c>
      <c r="G73" s="61">
        <v>20.6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-196.5</v>
      </c>
      <c r="D74" s="60">
        <v>-196.7</v>
      </c>
      <c r="E74" s="102" t="s">
        <v>130</v>
      </c>
      <c r="F74" s="62">
        <v>10</v>
      </c>
      <c r="G74" s="62">
        <v>5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-112.1</v>
      </c>
      <c r="D75" s="60">
        <v>-117.9</v>
      </c>
      <c r="E75" s="102" t="s">
        <v>135</v>
      </c>
      <c r="F75" s="62">
        <v>25</v>
      </c>
      <c r="G75" s="62">
        <v>25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</v>
      </c>
      <c r="D76" s="60">
        <v>22.4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1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22.1</v>
      </c>
      <c r="D77" s="60">
        <v>19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20.2</v>
      </c>
      <c r="D78" s="60">
        <v>17.2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18.7</v>
      </c>
      <c r="D79" s="60">
        <v>15.8</v>
      </c>
      <c r="E79" s="100" t="s">
        <v>155</v>
      </c>
      <c r="F79" s="60">
        <v>12.8</v>
      </c>
      <c r="G79" s="60">
        <v>5.9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5.8300000000000001E-5</v>
      </c>
      <c r="D80" s="64">
        <v>5.7200000000000001E-5</v>
      </c>
      <c r="E80" s="102" t="s">
        <v>160</v>
      </c>
      <c r="F80" s="61">
        <v>24.4</v>
      </c>
      <c r="G80" s="61">
        <v>38.700000000000003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24" t="s">
        <v>164</v>
      </c>
      <c r="C84" s="124"/>
    </row>
    <row r="85" spans="2:16" ht="15" customHeight="1" x14ac:dyDescent="0.45">
      <c r="B85" s="125" t="s">
        <v>196</v>
      </c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7"/>
    </row>
    <row r="86" spans="2:16" ht="15" customHeight="1" x14ac:dyDescent="0.45">
      <c r="B86" s="114"/>
      <c r="C86" s="115"/>
      <c r="D86" s="115"/>
      <c r="E86" s="115"/>
      <c r="F86" s="115"/>
      <c r="G86" s="115"/>
      <c r="H86" s="115"/>
      <c r="I86" s="115"/>
      <c r="J86" s="115"/>
      <c r="K86" s="115"/>
      <c r="L86" s="115"/>
      <c r="M86" s="115"/>
      <c r="N86" s="115"/>
      <c r="O86" s="115"/>
      <c r="P86" s="116"/>
    </row>
    <row r="87" spans="2:16" ht="15" customHeight="1" x14ac:dyDescent="0.45">
      <c r="B87" s="114"/>
      <c r="C87" s="115"/>
      <c r="D87" s="115"/>
      <c r="E87" s="115"/>
      <c r="F87" s="115"/>
      <c r="G87" s="115"/>
      <c r="H87" s="115"/>
      <c r="I87" s="115"/>
      <c r="J87" s="115"/>
      <c r="K87" s="115"/>
      <c r="L87" s="115"/>
      <c r="M87" s="115"/>
      <c r="N87" s="115"/>
      <c r="O87" s="115"/>
      <c r="P87" s="116"/>
    </row>
    <row r="88" spans="2:16" ht="15" customHeight="1" x14ac:dyDescent="0.45">
      <c r="B88" s="114"/>
      <c r="C88" s="115"/>
      <c r="D88" s="115"/>
      <c r="E88" s="115"/>
      <c r="F88" s="115"/>
      <c r="G88" s="115"/>
      <c r="H88" s="115"/>
      <c r="I88" s="115"/>
      <c r="J88" s="115"/>
      <c r="K88" s="115"/>
      <c r="L88" s="115"/>
      <c r="M88" s="115"/>
      <c r="N88" s="115"/>
      <c r="O88" s="115"/>
      <c r="P88" s="116"/>
    </row>
    <row r="89" spans="2:16" ht="15" customHeight="1" x14ac:dyDescent="0.45">
      <c r="B89" s="114"/>
      <c r="C89" s="115"/>
      <c r="D89" s="115"/>
      <c r="E89" s="115"/>
      <c r="F89" s="115"/>
      <c r="G89" s="115"/>
      <c r="H89" s="115"/>
      <c r="I89" s="115"/>
      <c r="J89" s="115"/>
      <c r="K89" s="115"/>
      <c r="L89" s="115"/>
      <c r="M89" s="115"/>
      <c r="N89" s="115"/>
      <c r="O89" s="115"/>
      <c r="P89" s="116"/>
    </row>
    <row r="90" spans="2:16" ht="15" customHeight="1" x14ac:dyDescent="0.45">
      <c r="B90" s="114"/>
      <c r="C90" s="115"/>
      <c r="D90" s="115"/>
      <c r="E90" s="115"/>
      <c r="F90" s="115"/>
      <c r="G90" s="115"/>
      <c r="H90" s="115"/>
      <c r="I90" s="115"/>
      <c r="J90" s="115"/>
      <c r="K90" s="115"/>
      <c r="L90" s="115"/>
      <c r="M90" s="115"/>
      <c r="N90" s="115"/>
      <c r="O90" s="115"/>
      <c r="P90" s="116"/>
    </row>
    <row r="91" spans="2:16" ht="15" customHeight="1" x14ac:dyDescent="0.45">
      <c r="B91" s="114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6"/>
    </row>
    <row r="92" spans="2:16" ht="15" customHeight="1" x14ac:dyDescent="0.45">
      <c r="B92" s="114"/>
      <c r="C92" s="115"/>
      <c r="D92" s="115"/>
      <c r="E92" s="115"/>
      <c r="F92" s="115"/>
      <c r="G92" s="115"/>
      <c r="H92" s="115"/>
      <c r="I92" s="115"/>
      <c r="J92" s="115"/>
      <c r="K92" s="115"/>
      <c r="L92" s="115"/>
      <c r="M92" s="115"/>
      <c r="N92" s="115"/>
      <c r="O92" s="115"/>
      <c r="P92" s="116"/>
    </row>
    <row r="93" spans="2:16" ht="15" customHeight="1" x14ac:dyDescent="0.45">
      <c r="B93" s="114"/>
      <c r="C93" s="115"/>
      <c r="D93" s="115"/>
      <c r="E93" s="115"/>
      <c r="F93" s="115"/>
      <c r="G93" s="115"/>
      <c r="H93" s="115"/>
      <c r="I93" s="115"/>
      <c r="J93" s="115"/>
      <c r="K93" s="115"/>
      <c r="L93" s="115"/>
      <c r="M93" s="115"/>
      <c r="N93" s="115"/>
      <c r="O93" s="115"/>
      <c r="P93" s="116"/>
    </row>
    <row r="94" spans="2:16" ht="15" customHeight="1" x14ac:dyDescent="0.45">
      <c r="B94" s="114"/>
      <c r="C94" s="115"/>
      <c r="D94" s="115"/>
      <c r="E94" s="115"/>
      <c r="F94" s="115"/>
      <c r="G94" s="115"/>
      <c r="H94" s="115"/>
      <c r="I94" s="115"/>
      <c r="J94" s="115"/>
      <c r="K94" s="115"/>
      <c r="L94" s="115"/>
      <c r="M94" s="115"/>
      <c r="N94" s="115"/>
      <c r="O94" s="115"/>
      <c r="P94" s="116"/>
    </row>
    <row r="95" spans="2:16" ht="15" customHeight="1" x14ac:dyDescent="0.45">
      <c r="B95" s="114"/>
      <c r="C95" s="115"/>
      <c r="D95" s="115"/>
      <c r="E95" s="115"/>
      <c r="F95" s="115"/>
      <c r="G95" s="115"/>
      <c r="H95" s="115"/>
      <c r="I95" s="115"/>
      <c r="J95" s="115"/>
      <c r="K95" s="115"/>
      <c r="L95" s="115"/>
      <c r="M95" s="115"/>
      <c r="N95" s="115"/>
      <c r="O95" s="115"/>
      <c r="P95" s="116"/>
    </row>
    <row r="96" spans="2:16" ht="15" customHeight="1" x14ac:dyDescent="0.45">
      <c r="B96" s="114"/>
      <c r="C96" s="115"/>
      <c r="D96" s="115"/>
      <c r="E96" s="115"/>
      <c r="F96" s="115"/>
      <c r="G96" s="115"/>
      <c r="H96" s="115"/>
      <c r="I96" s="115"/>
      <c r="J96" s="115"/>
      <c r="K96" s="115"/>
      <c r="L96" s="115"/>
      <c r="M96" s="115"/>
      <c r="N96" s="115"/>
      <c r="O96" s="115"/>
      <c r="P96" s="116"/>
    </row>
    <row r="97" spans="2:16" ht="15" customHeight="1" x14ac:dyDescent="0.45">
      <c r="B97" s="114"/>
      <c r="C97" s="115"/>
      <c r="D97" s="115"/>
      <c r="E97" s="115"/>
      <c r="F97" s="115"/>
      <c r="G97" s="115"/>
      <c r="H97" s="115"/>
      <c r="I97" s="115"/>
      <c r="J97" s="115"/>
      <c r="K97" s="115"/>
      <c r="L97" s="115"/>
      <c r="M97" s="115"/>
      <c r="N97" s="115"/>
      <c r="O97" s="115"/>
      <c r="P97" s="116"/>
    </row>
    <row r="98" spans="2:16" ht="15" customHeight="1" x14ac:dyDescent="0.45">
      <c r="B98" s="114"/>
      <c r="C98" s="115"/>
      <c r="D98" s="115"/>
      <c r="E98" s="115"/>
      <c r="F98" s="115"/>
      <c r="G98" s="115"/>
      <c r="H98" s="115"/>
      <c r="I98" s="115"/>
      <c r="J98" s="115"/>
      <c r="K98" s="115"/>
      <c r="L98" s="115"/>
      <c r="M98" s="115"/>
      <c r="N98" s="115"/>
      <c r="O98" s="115"/>
      <c r="P98" s="116"/>
    </row>
    <row r="99" spans="2:16" ht="15" customHeight="1" x14ac:dyDescent="0.45">
      <c r="B99" s="117"/>
      <c r="C99" s="118"/>
      <c r="D99" s="118"/>
      <c r="E99" s="118"/>
      <c r="F99" s="118"/>
      <c r="G99" s="118"/>
      <c r="H99" s="118"/>
      <c r="I99" s="118"/>
      <c r="J99" s="118"/>
      <c r="K99" s="118"/>
      <c r="L99" s="118"/>
      <c r="M99" s="118"/>
      <c r="N99" s="118"/>
      <c r="O99" s="118"/>
      <c r="P99" s="119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2024-06-18T11:07:31Z</dcterms:modified>
</cp:coreProperties>
</file>