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EFF374E2-8AC8-4165-A1A9-277C65080BF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<sst xmlns="http://schemas.openxmlformats.org/spreadsheetml/2006/main" count="208" uniqueCount="190">
  <si>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</si>
  <si>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</si>
  <si>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</si>
  <si>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</si>
  <si>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</si>
  <si>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</si>
  <si>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</si>
  <si>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</si>
  <si>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</si>
  <si>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</si>
  <si>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</si>
  <si>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</si>
  <si>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</si>
  <si>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</si>
  <si>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</si>
  <si>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</si>
  <si>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</si>
  <si>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</si>
  <si>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</si>
  <si>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</si>
  <si>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</si>
  <si>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</si>
  <si>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</si>
  <si>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</si>
  <si>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</si>
  <si>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</si>
  <si>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</si>
  <si>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</si>
  <si>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</si>
  <si>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</si>
  <si>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</si>
  <si>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</si>
  <si>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</si>
  <si>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</si>
  <si>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</si>
  <si>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</si>
  <si>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</si>
  <si>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</si>
  <si>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</si>
  <si>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</si>
  <si>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</si>
  <si>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</si>
  <si>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</si>
  <si>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</si>
  <si>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</si>
  <si>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</si>
  <si>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</si>
  <si>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</si>
  <si>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</si>
  <si>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</si>
  <si>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</si>
  <si>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</si>
  <si>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</si>
  <si>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</si>
  <si>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</si>
  <si>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</si>
  <si>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</si>
  <si>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</si>
  <si>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</si>
  <si>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</si>
  <si>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</si>
  <si>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</si>
  <si>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</si>
  <si>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</si>
  <si>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</si>
  <si>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</si>
  <si>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</si>
  <si>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</si>
  <si>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</si>
  <si>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</si>
  <si>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</si>
  <si>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</si>
  <si>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</si>
  <si>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</si>
  <si>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</si>
  <si>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</si>
  <si>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</si>
  <si>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</si>
  <si>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</si>
  <si>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</si>
  <si>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</si>
  <si>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</si>
  <si>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</si>
  <si>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</si>
  <si>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</si>
  <si>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</si>
  <si>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</si>
  <si>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</si>
  <si>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</si>
  <si>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</si>
  <si>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</si>
  <si>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</si>
  <si>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</si>
  <si>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</si>
  <si>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</si>
  <si>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</si>
  <si>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</si>
  <si>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</si>
  <si>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</si>
  <si>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</si>
  <si>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</si>
  <si>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</si>
  <si>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</si>
  <si>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</si>
  <si>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</si>
  <si>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</si>
  <si>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</si>
  <si>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</si>
  <si>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</si>
  <si>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</si>
  <si>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</si>
  <si>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</si>
  <si>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</si>
  <si>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</si>
  <si>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</si>
  <si>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</si>
  <si>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</si>
  <si>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</si>
  <si>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</si>
  <si>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</si>
  <si>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</si>
  <si>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</si>
  <si>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</si>
  <si>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</si>
  <si>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</si>
  <si>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</si>
  <si>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</si>
  <si>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</si>
  <si>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</si>
  <si>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</si>
  <si>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</si>
  <si>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</si>
  <si>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</si>
  <si>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</si>
  <si>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</si>
  <si>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</si>
  <si>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</si>
  <si>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</si>
  <si>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</si>
  <si>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</si>
  <si>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</si>
  <si>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</si>
  <si>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</si>
  <si>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</si>
  <si>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</si>
  <si>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</si>
  <si>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</si>
  <si>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</si>
  <si>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</si>
  <si>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</si>
  <si>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</si>
  <si>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</si>
  <si>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</si>
  <si>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</si>
  <si>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</si>
  <si>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</si>
  <si>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</si>
  <si>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</si>
  <si>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</si>
  <si>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</si>
  <si>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</si>
  <si>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</si>
  <si>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</si>
  <si>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</si>
  <si>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</si>
  <si>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</si>
  <si>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</si>
  <si>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</si>
  <si>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</si>
  <si>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</si>
  <si>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</si>
  <si>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</si>
  <si>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</si>
  <si>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</si>
  <si>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</si>
  <si>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</si>
  <si>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</si>
  <si>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</si>
  <si>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</si>
  <si>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-</t>
    <phoneticPr fontId="3" type="noConversion"/>
  </si>
  <si>
    <t>-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</si>
  <si>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</si>
  <si>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</si>
  <si>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</si>
  <si>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</si>
  <si>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</si>
  <si>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-</t>
    <phoneticPr fontId="3" type="noConversion"/>
  </si>
  <si>
    <t>1. [UT 22:47-02:28] 구름으로 인한 관측 대기</t>
    <phoneticPr fontId="3" type="noConversion"/>
  </si>
  <si>
    <t>M_064683-064684:T</t>
    <phoneticPr fontId="3" type="noConversion"/>
  </si>
  <si>
    <t>1. Dell shutter control 프로그램 실행. 셔터 프로그램 다운 6회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</si>
</sst>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5" sqref="I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45459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69.305555555555557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0.94930555555555562</v>
      </c>
      <c r="D9" s="8" t="s">
        <v>186</v>
      </c>
      <c r="E9" s="8">
        <v>4.5999999999999996</v>
      </c>
      <c r="F9" s="8">
        <v>83</v>
      </c>
      <c r="G9" s="36" t="s">
        <v>185</v>
      </c>
      <c r="H9" s="8">
        <v>0.6</v>
      </c>
      <c r="I9" s="36">
        <v>68.2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0.18333333333333335</v>
      </c>
      <c r="D10" s="8">
        <v>1.3</v>
      </c>
      <c r="E10" s="8">
        <v>4.4000000000000004</v>
      </c>
      <c r="F10" s="8">
        <v>69</v>
      </c>
      <c r="G10" s="36" t="s">
        <v>185</v>
      </c>
      <c r="H10" s="8">
        <v>4.0999999999999996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0.44930555555555557</v>
      </c>
      <c r="D11" s="15">
        <v>1.1000000000000001</v>
      </c>
      <c r="E11" s="15">
        <v>6.7</v>
      </c>
      <c r="F11" s="15">
        <v>27</v>
      </c>
      <c r="G11" s="36" t="s">
        <v>185</v>
      </c>
      <c r="H11" s="15">
        <v>4.2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</v>
      </c>
      <c r="D12" s="19">
        <f>AVERAGE(D9:D11)</f>
        <v>1.2000000000000002</v>
      </c>
      <c r="E12" s="19">
        <f>AVERAGE(E9:E11)</f>
        <v>5.2333333333333334</v>
      </c>
      <c r="F12" s="20">
        <f>AVERAGE(F9:F11)</f>
        <v>59.666666666666664</v>
      </c>
      <c r="G12" s="21"/>
      <c r="H12" s="22">
        <f>AVERAGE(H9:H11)</f>
        <v>2.9666666666666663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183</v>
      </c>
      <c r="F16" s="27" t="s">
        <v>182</v>
      </c>
      <c r="G16" s="27" t="s">
        <v>181</v>
      </c>
      <c r="H16" s="27" t="s">
        <v>184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0.90347222222222223</v>
      </c>
      <c r="D17" s="28">
        <v>0.90625</v>
      </c>
      <c r="E17" s="28">
        <v>0.10277777777777779</v>
      </c>
      <c r="F17" s="28">
        <v>0.40486111111111112</v>
      </c>
      <c r="G17" s="28">
        <v>0.4284722222222222</v>
      </c>
      <c r="H17" s="28">
        <v>0.44930555555555557</v>
      </c>
      <c r="I17" s="28"/>
      <c r="J17" s="28"/>
      <c r="K17" s="28"/>
      <c r="L17" s="28"/>
      <c r="M17" s="28"/>
      <c r="N17" s="28"/>
      <c r="O17" s="28"/>
      <c r="P17" s="28">
        <v>0.45416666666666666</v>
      </c>
    </row>
    <row r="18" spans="2:16" ht="14.15" customHeight="1" x14ac:dyDescent="0.45">
      <c r="B18" s="35" t="s">
        <v>43</v>
      </c>
      <c r="C18" s="27">
        <v>64580</v>
      </c>
      <c r="D18" s="27">
        <v>64581</v>
      </c>
      <c r="E18" s="27">
        <v>64586</v>
      </c>
      <c r="F18" s="27">
        <v>64784</v>
      </c>
      <c r="G18" s="27">
        <v>64800</v>
      </c>
      <c r="H18" s="27">
        <v>64810</v>
      </c>
      <c r="I18" s="27"/>
      <c r="J18" s="27"/>
      <c r="K18" s="27"/>
      <c r="L18" s="27"/>
      <c r="M18" s="27"/>
      <c r="N18" s="27"/>
      <c r="O18" s="27"/>
      <c r="P18" s="27">
        <v>64815</v>
      </c>
    </row>
    <row r="19" spans="2:16" ht="14.15" customHeight="1" thickBot="1" x14ac:dyDescent="0.5">
      <c r="B19" s="13" t="s">
        <v>44</v>
      </c>
      <c r="C19" s="29"/>
      <c r="D19" s="27">
        <v>64585</v>
      </c>
      <c r="E19" s="30">
        <v>64783</v>
      </c>
      <c r="F19" s="30">
        <v>64799</v>
      </c>
      <c r="G19" s="30">
        <v>64809</v>
      </c>
      <c r="H19" s="30">
        <v>64814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198</v>
      </c>
      <c r="F20" s="33">
        <f t="shared" si="0"/>
        <v>16</v>
      </c>
      <c r="G20" s="33">
        <f t="shared" si="0"/>
        <v>10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 x14ac:dyDescent="0.45">
      <c r="B31" s="37" t="s">
        <v>168</v>
      </c>
      <c r="C31" s="47">
        <v>0.39444444444444443</v>
      </c>
      <c r="D31" s="7">
        <v>6.3888888888888884E-2</v>
      </c>
      <c r="E31" s="7"/>
      <c r="F31" s="7"/>
      <c r="G31" s="7"/>
      <c r="H31" s="7"/>
      <c r="I31" s="7"/>
      <c r="J31" s="7"/>
      <c r="K31" s="7">
        <v>4.1666666666666664E-2</v>
      </c>
      <c r="L31" s="7"/>
      <c r="M31" s="7"/>
      <c r="N31" s="7"/>
      <c r="O31" s="48"/>
      <c r="P31" s="46">
        <f>SUM(C31:N31)</f>
        <v>0.5</v>
      </c>
    </row>
    <row r="32" spans="2:16" ht="14.15" customHeight="1" x14ac:dyDescent="0.45">
      <c r="B32" s="37" t="s">
        <v>68</v>
      </c>
      <c r="C32" s="49">
        <v>9.2361111111111116E-2</v>
      </c>
      <c r="D32" s="50">
        <v>4.027777777777778E-2</v>
      </c>
      <c r="E32" s="50"/>
      <c r="F32" s="50"/>
      <c r="G32" s="50"/>
      <c r="H32" s="50"/>
      <c r="I32" s="50"/>
      <c r="J32" s="50"/>
      <c r="K32" s="50">
        <v>2.0833333333333332E-2</v>
      </c>
      <c r="L32" s="50"/>
      <c r="M32" s="50"/>
      <c r="N32" s="50"/>
      <c r="O32" s="51"/>
      <c r="P32" s="46">
        <f>SUM(C32:N32)</f>
        <v>0.15347222222222223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0.30208333333333331</v>
      </c>
      <c r="D34" s="109">
        <f t="shared" ref="D34:N34" si="1">D31-D32-D33</f>
        <v>2.3611111111111104E-2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2.0833333333333332E-2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0.34652777777777777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5" t="s">
        <v>70</v>
      </c>
      <c r="C36" s="138" t="s">
        <v>188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6"/>
      <c r="C37" s="138"/>
      <c r="D37" s="138"/>
      <c r="E37" s="138"/>
      <c r="F37" s="138"/>
      <c r="G37" s="176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6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71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187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4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61"/>
      <c r="C52" s="162"/>
      <c r="D52" s="143"/>
      <c r="E52" s="143"/>
      <c r="F52" s="143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5" customHeight="1" thickTop="1" thickBot="1" x14ac:dyDescent="0.5">
      <c r="B53" s="131" t="s">
        <v>170</v>
      </c>
      <c r="C53" s="132"/>
      <c r="D53" s="112" t="s">
        <v>180</v>
      </c>
      <c r="E53" s="112" t="s">
        <v>179</v>
      </c>
      <c r="F53" s="112" t="s">
        <v>179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1028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48" t="s">
        <v>72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49" t="s">
        <v>73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74</v>
      </c>
      <c r="O57" s="150"/>
      <c r="P57" s="153"/>
    </row>
    <row r="58" spans="2:16" ht="17.149999999999999" customHeight="1" x14ac:dyDescent="0.45">
      <c r="B58" s="154" t="s">
        <v>75</v>
      </c>
      <c r="C58" s="155"/>
      <c r="D58" s="156"/>
      <c r="E58" s="154" t="s">
        <v>76</v>
      </c>
      <c r="F58" s="155"/>
      <c r="G58" s="156"/>
      <c r="H58" s="155" t="s">
        <v>77</v>
      </c>
      <c r="I58" s="155"/>
      <c r="J58" s="155"/>
      <c r="K58" s="157" t="s">
        <v>78</v>
      </c>
      <c r="L58" s="155"/>
      <c r="M58" s="158"/>
      <c r="N58" s="159"/>
      <c r="O58" s="155"/>
      <c r="P58" s="160"/>
    </row>
    <row r="59" spans="2:16" ht="20.149999999999999" customHeight="1" x14ac:dyDescent="0.45">
      <c r="B59" s="164" t="s">
        <v>79</v>
      </c>
      <c r="C59" s="165"/>
      <c r="D59" s="58" t="b">
        <v>1</v>
      </c>
      <c r="E59" s="164" t="s">
        <v>80</v>
      </c>
      <c r="F59" s="165"/>
      <c r="G59" s="58" t="b">
        <v>1</v>
      </c>
      <c r="H59" s="166" t="s">
        <v>81</v>
      </c>
      <c r="I59" s="165"/>
      <c r="J59" s="58" t="b">
        <v>1</v>
      </c>
      <c r="K59" s="166" t="s">
        <v>82</v>
      </c>
      <c r="L59" s="165"/>
      <c r="M59" s="58" t="b">
        <v>1</v>
      </c>
      <c r="N59" s="167" t="s">
        <v>83</v>
      </c>
      <c r="O59" s="165"/>
      <c r="P59" s="58" t="b">
        <v>1</v>
      </c>
    </row>
    <row r="60" spans="2:16" ht="20.149999999999999" customHeight="1" x14ac:dyDescent="0.45">
      <c r="B60" s="164" t="s">
        <v>84</v>
      </c>
      <c r="C60" s="165"/>
      <c r="D60" s="58" t="b">
        <v>1</v>
      </c>
      <c r="E60" s="164" t="s">
        <v>85</v>
      </c>
      <c r="F60" s="165"/>
      <c r="G60" s="58" t="b">
        <v>1</v>
      </c>
      <c r="H60" s="166" t="s">
        <v>86</v>
      </c>
      <c r="I60" s="165"/>
      <c r="J60" s="58" t="b">
        <v>1</v>
      </c>
      <c r="K60" s="166" t="s">
        <v>87</v>
      </c>
      <c r="L60" s="165"/>
      <c r="M60" s="58" t="b">
        <v>1</v>
      </c>
      <c r="N60" s="167" t="s">
        <v>88</v>
      </c>
      <c r="O60" s="165"/>
      <c r="P60" s="58" t="b">
        <v>1</v>
      </c>
    </row>
    <row r="61" spans="2:16" ht="20.149999999999999" customHeight="1" x14ac:dyDescent="0.45">
      <c r="B61" s="164" t="s">
        <v>89</v>
      </c>
      <c r="C61" s="165"/>
      <c r="D61" s="58" t="b">
        <v>1</v>
      </c>
      <c r="E61" s="164" t="s">
        <v>90</v>
      </c>
      <c r="F61" s="165"/>
      <c r="G61" s="58" t="b">
        <v>1</v>
      </c>
      <c r="H61" s="166" t="s">
        <v>91</v>
      </c>
      <c r="I61" s="165"/>
      <c r="J61" s="58" t="b">
        <v>1</v>
      </c>
      <c r="K61" s="166" t="s">
        <v>92</v>
      </c>
      <c r="L61" s="165"/>
      <c r="M61" s="58" t="b">
        <v>1</v>
      </c>
      <c r="N61" s="167" t="s">
        <v>93</v>
      </c>
      <c r="O61" s="165"/>
      <c r="P61" s="58" t="b">
        <v>1</v>
      </c>
    </row>
    <row r="62" spans="2:16" ht="20.149999999999999" customHeight="1" x14ac:dyDescent="0.45">
      <c r="B62" s="166" t="s">
        <v>91</v>
      </c>
      <c r="C62" s="165"/>
      <c r="D62" s="58" t="b">
        <v>1</v>
      </c>
      <c r="E62" s="164" t="s">
        <v>94</v>
      </c>
      <c r="F62" s="165"/>
      <c r="G62" s="58" t="b">
        <v>1</v>
      </c>
      <c r="H62" s="166" t="s">
        <v>95</v>
      </c>
      <c r="I62" s="165"/>
      <c r="J62" s="58" t="b">
        <v>0</v>
      </c>
      <c r="K62" s="166" t="s">
        <v>96</v>
      </c>
      <c r="L62" s="165"/>
      <c r="M62" s="58" t="b">
        <v>1</v>
      </c>
      <c r="N62" s="167" t="s">
        <v>86</v>
      </c>
      <c r="O62" s="165"/>
      <c r="P62" s="58" t="b">
        <v>1</v>
      </c>
    </row>
    <row r="63" spans="2:16" ht="20.149999999999999" customHeight="1" x14ac:dyDescent="0.45">
      <c r="B63" s="166" t="s">
        <v>97</v>
      </c>
      <c r="C63" s="165"/>
      <c r="D63" s="58" t="b">
        <v>1</v>
      </c>
      <c r="E63" s="164" t="s">
        <v>98</v>
      </c>
      <c r="F63" s="165"/>
      <c r="G63" s="58" t="b">
        <v>1</v>
      </c>
      <c r="H63" s="68"/>
      <c r="I63" s="69"/>
      <c r="J63" s="70"/>
      <c r="K63" s="166" t="s">
        <v>99</v>
      </c>
      <c r="L63" s="165"/>
      <c r="M63" s="58" t="b">
        <v>1</v>
      </c>
      <c r="N63" s="167" t="s">
        <v>166</v>
      </c>
      <c r="O63" s="165"/>
      <c r="P63" s="58" t="b">
        <v>1</v>
      </c>
    </row>
    <row r="64" spans="2:16" ht="20.149999999999999" customHeight="1" x14ac:dyDescent="0.45">
      <c r="B64" s="166" t="s">
        <v>100</v>
      </c>
      <c r="C64" s="165"/>
      <c r="D64" s="58" t="b">
        <v>0</v>
      </c>
      <c r="E64" s="164" t="s">
        <v>101</v>
      </c>
      <c r="F64" s="165"/>
      <c r="G64" s="58" t="b">
        <v>1</v>
      </c>
      <c r="H64" s="71"/>
      <c r="I64" s="72"/>
      <c r="J64" s="73"/>
      <c r="K64" s="174" t="s">
        <v>102</v>
      </c>
      <c r="L64" s="17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4" t="s">
        <v>165</v>
      </c>
      <c r="F65" s="16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68" t="s">
        <v>108</v>
      </c>
      <c r="C69" s="168"/>
      <c r="D69" s="81"/>
      <c r="E69" s="81"/>
      <c r="F69" s="170" t="s">
        <v>109</v>
      </c>
      <c r="G69" s="172" t="s">
        <v>110</v>
      </c>
      <c r="H69" s="81"/>
      <c r="I69" s="168" t="s">
        <v>111</v>
      </c>
      <c r="J69" s="16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69"/>
      <c r="C70" s="169"/>
      <c r="D70" s="85"/>
      <c r="E70" s="86"/>
      <c r="F70" s="171"/>
      <c r="G70" s="173"/>
      <c r="H70" s="87"/>
      <c r="I70" s="169"/>
      <c r="J70" s="16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-164.7</v>
      </c>
      <c r="D72" s="60">
        <v>-166</v>
      </c>
      <c r="E72" s="100" t="s">
        <v>121</v>
      </c>
      <c r="F72" s="60">
        <v>16.600000000000001</v>
      </c>
      <c r="G72" s="60">
        <v>16.5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-168.1</v>
      </c>
      <c r="E73" s="102" t="s">
        <v>125</v>
      </c>
      <c r="F73" s="61">
        <v>30</v>
      </c>
      <c r="G73" s="61">
        <v>21.8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-197.8</v>
      </c>
      <c r="D74" s="60">
        <v>-198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-113.5</v>
      </c>
      <c r="D75" s="60">
        <v>-117.7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23.8</v>
      </c>
      <c r="D76" s="60">
        <v>23.5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</v>
      </c>
      <c r="D77" s="60">
        <v>19.899999999999999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18.100000000000001</v>
      </c>
      <c r="D78" s="60">
        <v>18.100000000000001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16.7</v>
      </c>
      <c r="D79" s="60">
        <v>16.7</v>
      </c>
      <c r="E79" s="100" t="s">
        <v>155</v>
      </c>
      <c r="F79" s="60">
        <v>10.5</v>
      </c>
      <c r="G79" s="60">
        <v>6.5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5.8100000000000003E-5</v>
      </c>
      <c r="D80" s="64">
        <v>5.8999999999999998E-5</v>
      </c>
      <c r="E80" s="102" t="s">
        <v>160</v>
      </c>
      <c r="F80" s="61">
        <v>66.099999999999994</v>
      </c>
      <c r="G80" s="61">
        <v>33.700000000000003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2024-06-16T11:02:03Z</dcterms:modified>
</cp:coreProperties>
</file>