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B1DA38D3-430E-4965-8805-8A5D2838B1B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<sst xmlns="http://schemas.openxmlformats.org/spreadsheetml/2006/main" count="206" uniqueCount="185">
  <si>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</si>
  <si>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</si>
  <si>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</si>
  <si>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</si>
  <si>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</si>
  <si>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</si>
  <si>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</si>
  <si>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</si>
  <si>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</si>
  <si>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</si>
  <si>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</si>
  <si>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</si>
  <si>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</si>
  <si>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</si>
  <si>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</si>
  <si>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</si>
  <si>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</si>
  <si>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</si>
  <si>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</si>
  <si>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</si>
  <si>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</si>
  <si>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</si>
  <si>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</si>
  <si>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</si>
  <si>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</si>
  <si>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</si>
  <si>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</si>
  <si>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</si>
  <si>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</si>
  <si>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</si>
  <si>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</si>
  <si>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</si>
  <si>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</si>
  <si>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</si>
  <si>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</si>
  <si>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</si>
  <si>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</si>
  <si>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</si>
  <si>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</si>
  <si>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</si>
  <si>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</si>
  <si>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</si>
  <si>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</si>
  <si>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</si>
  <si>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</si>
  <si>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</si>
  <si>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</si>
  <si>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</si>
  <si>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</si>
  <si>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</si>
  <si>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</si>
  <si>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</si>
  <si>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</si>
  <si>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</si>
  <si>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</si>
  <si>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</si>
  <si>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</si>
  <si>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</si>
  <si>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</si>
  <si>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</si>
  <si>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</si>
  <si>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</si>
  <si>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</si>
  <si>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</si>
  <si>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</si>
  <si>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</si>
  <si>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</si>
  <si>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</si>
  <si>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</si>
  <si>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</si>
  <si>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</si>
  <si>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</si>
  <si>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</si>
  <si>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</si>
  <si>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</si>
  <si>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</si>
  <si>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</si>
  <si>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</si>
  <si>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</si>
  <si>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</si>
  <si>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</si>
  <si>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</si>
  <si>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</si>
  <si>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</si>
  <si>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</si>
  <si>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</si>
  <si>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</si>
  <si>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</si>
  <si>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</si>
  <si>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</si>
  <si>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</si>
  <si>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</si>
  <si>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</si>
  <si>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</si>
  <si>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</si>
  <si>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</si>
  <si>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</si>
  <si>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</si>
  <si>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</si>
  <si>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</si>
  <si>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</si>
  <si>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</si>
  <si>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</si>
  <si>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</si>
  <si>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</si>
  <si>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</si>
  <si>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</si>
  <si>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</si>
  <si>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</si>
  <si>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</si>
  <si>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</si>
  <si>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</si>
  <si>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</si>
  <si>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</si>
  <si>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</si>
  <si>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</si>
  <si>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</si>
  <si>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</si>
  <si>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</si>
  <si>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</si>
  <si>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</si>
  <si>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</si>
  <si>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</si>
  <si>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</si>
  <si>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</si>
  <si>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</si>
  <si>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</si>
  <si>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</si>
  <si>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</si>
  <si>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</si>
  <si>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</si>
  <si>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</si>
  <si>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</si>
  <si>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</si>
  <si>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</si>
  <si>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</si>
  <si>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</si>
  <si>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</si>
  <si>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</si>
  <si>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</si>
  <si>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</si>
  <si>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</si>
  <si>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</si>
  <si>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</si>
  <si>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</si>
  <si>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</si>
  <si>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</si>
  <si>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</si>
  <si>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</si>
  <si>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</si>
  <si>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</si>
  <si>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</si>
  <si>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</si>
  <si>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</si>
  <si>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</si>
  <si>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</si>
  <si>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</si>
  <si>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</si>
  <si>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</si>
  <si>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</si>
  <si>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</si>
  <si>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</si>
  <si>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</si>
  <si>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</si>
  <si>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</si>
  <si>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</si>
  <si>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</si>
  <si>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</si>
  <si>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</si>
  <si>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</si>
  <si>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</si>
  <si>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</si>
  <si>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</si>
  <si>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</si>
  <si>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</si>
  <si>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</si>
  <si>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</si>
  <si>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</si>
  <si>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</si>
  <si>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</si>
  <si>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</si>
  <si>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N</t>
    <phoneticPr fontId="3" type="noConversion"/>
  </si>
  <si>
    <t>-</t>
    <phoneticPr fontId="3" type="noConversion"/>
  </si>
  <si>
    <t>1. [UT 22:46-08:51] 구름으로 인한 관측 대기</t>
    <phoneticPr fontId="3" type="noConversion"/>
  </si>
  <si>
    <t>2. [UT 08:51]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</si>
</sst>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4" zoomScale="146" zoomScaleNormal="146" workbookViewId="0">
      <selection activeCell="D33" sqref="D3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45454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0.94861111111111107</v>
      </c>
      <c r="D9" s="8" t="s">
        <v>182</v>
      </c>
      <c r="E9" s="8">
        <v>8.4</v>
      </c>
      <c r="F9" s="8">
        <v>29</v>
      </c>
      <c r="G9" s="36" t="s">
        <v>181</v>
      </c>
      <c r="H9" s="8">
        <v>5.4</v>
      </c>
      <c r="I9" s="36">
        <v>18.100000000000001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0.17916666666666667</v>
      </c>
      <c r="D10" s="8" t="s">
        <v>182</v>
      </c>
      <c r="E10" s="8">
        <v>11.3</v>
      </c>
      <c r="F10" s="8">
        <v>13</v>
      </c>
      <c r="G10" s="36" t="s">
        <v>181</v>
      </c>
      <c r="H10" s="8">
        <v>13.9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0.36874999999999997</v>
      </c>
      <c r="D11" s="15" t="s">
        <v>182</v>
      </c>
      <c r="E11" s="15">
        <v>10.8</v>
      </c>
      <c r="F11" s="15">
        <v>17</v>
      </c>
      <c r="G11" s="36" t="s">
        <v>181</v>
      </c>
      <c r="H11" s="15">
        <v>5.4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23.420138888888886</v>
      </c>
      <c r="D12" s="19" t="e">
        <f>AVERAGE(D9:D11)</f>
        <v>#DIV/0!</v>
      </c>
      <c r="E12" s="19">
        <f>AVERAGE(E9:E11)</f>
        <v>10.166666666666668</v>
      </c>
      <c r="F12" s="20">
        <f>AVERAGE(F9:F11)</f>
        <v>19.666666666666668</v>
      </c>
      <c r="G12" s="21"/>
      <c r="H12" s="22">
        <f>AVERAGE(H9:H11)</f>
        <v>8.2333333333333343</v>
      </c>
      <c r="I12" s="23"/>
      <c r="J12" s="24">
        <f>AVERAGE(J9:J11)</f>
        <v>8.6666666666666661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177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0.92083333333333339</v>
      </c>
      <c r="D17" s="28">
        <v>0.92222222222222217</v>
      </c>
      <c r="E17" s="28">
        <v>0.36874999999999997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0.37361111111111112</v>
      </c>
    </row>
    <row r="18" spans="2:16" ht="14.15" customHeight="1" x14ac:dyDescent="0.45">
      <c r="B18" s="35" t="s">
        <v>43</v>
      </c>
      <c r="C18" s="27">
        <v>64275</v>
      </c>
      <c r="D18" s="27">
        <v>64276</v>
      </c>
      <c r="E18" s="27">
        <v>64281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64287</v>
      </c>
    </row>
    <row r="19" spans="2:16" ht="14.15" customHeight="1" thickBot="1" x14ac:dyDescent="0.5">
      <c r="B19" s="13" t="s">
        <v>44</v>
      </c>
      <c r="C19" s="29"/>
      <c r="D19" s="27">
        <v>64280</v>
      </c>
      <c r="E19" s="30">
        <v>64286</v>
      </c>
      <c r="F19" s="114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6.3194444444444442E-2</v>
      </c>
      <c r="O30" s="45"/>
      <c r="P30" s="46">
        <f>SUM(C30:J30,L30:N30)</f>
        <v>0.45694444444444443</v>
      </c>
    </row>
    <row r="31" spans="2:16" ht="14.15" customHeight="1" x14ac:dyDescent="0.45">
      <c r="B31" s="37" t="s">
        <v>168</v>
      </c>
      <c r="C31" s="47">
        <v>0.39374999999999999</v>
      </c>
      <c r="D31" s="7">
        <v>6.3194444444444442E-2</v>
      </c>
      <c r="E31" s="7"/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8"/>
      <c r="P31" s="46">
        <f>SUM(C31:N31)</f>
        <v>0.49791666666666667</v>
      </c>
    </row>
    <row r="32" spans="2:16" ht="14.15" customHeight="1" x14ac:dyDescent="0.45">
      <c r="B32" s="37" t="s">
        <v>68</v>
      </c>
      <c r="C32" s="49">
        <v>0.39374999999999999</v>
      </c>
      <c r="D32" s="50">
        <v>6.3194444444444442E-2</v>
      </c>
      <c r="E32" s="50"/>
      <c r="F32" s="50"/>
      <c r="G32" s="50"/>
      <c r="H32" s="50"/>
      <c r="I32" s="50"/>
      <c r="J32" s="50"/>
      <c r="K32" s="50">
        <v>4.0972222222222222E-2</v>
      </c>
      <c r="L32" s="50"/>
      <c r="M32" s="50"/>
      <c r="N32" s="50"/>
      <c r="O32" s="51"/>
      <c r="P32" s="46">
        <f>SUM(C32:N32)</f>
        <v>0.49791666666666667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184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170</v>
      </c>
      <c r="C53" s="133"/>
      <c r="D53" s="112" t="s">
        <v>180</v>
      </c>
      <c r="E53" s="112" t="s">
        <v>179</v>
      </c>
      <c r="F53" s="112" t="s">
        <v>179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719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-164.2</v>
      </c>
      <c r="D72" s="60">
        <v>-163.19999999999999</v>
      </c>
      <c r="E72" s="100" t="s">
        <v>121</v>
      </c>
      <c r="F72" s="60">
        <v>23.2</v>
      </c>
      <c r="G72" s="60">
        <v>24.7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-165.5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-194.3</v>
      </c>
      <c r="D74" s="60">
        <v>-192.9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-113.1</v>
      </c>
      <c r="D75" s="60">
        <v>-112.5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27.8</v>
      </c>
      <c r="D76" s="60">
        <v>30.1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24.4</v>
      </c>
      <c r="D77" s="60">
        <v>26.8</v>
      </c>
      <c r="E77" s="102" t="s">
        <v>145</v>
      </c>
      <c r="F77" s="62">
        <v>250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22.7</v>
      </c>
      <c r="D78" s="60">
        <v>25.1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21.4</v>
      </c>
      <c r="D79" s="60">
        <v>23.8</v>
      </c>
      <c r="E79" s="100" t="s">
        <v>155</v>
      </c>
      <c r="F79" s="60">
        <v>10.7</v>
      </c>
      <c r="G79" s="60">
        <v>12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6.2000000000000003E-5</v>
      </c>
      <c r="D80" s="64">
        <v>5.9899999999999999E-5</v>
      </c>
      <c r="E80" s="102" t="s">
        <v>160</v>
      </c>
      <c r="F80" s="61">
        <v>31.1</v>
      </c>
      <c r="G80" s="61">
        <v>20.8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2024-06-11T09:06:06Z</dcterms:modified>
</cp:coreProperties>
</file>