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F1D7EE36-CFF3-45D3-B24C-3E8EFDDBCF2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<sst xmlns="http://schemas.openxmlformats.org/spreadsheetml/2006/main" count="210" uniqueCount="193">
  <si>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</si>
  <si>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</si>
  <si>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</si>
  <si>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</si>
  <si>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</si>
  <si>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</si>
  <si>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</si>
  <si>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</si>
  <si>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</si>
  <si>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</si>
  <si>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</si>
  <si>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</si>
  <si>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</si>
  <si>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</si>
  <si>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</si>
  <si>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</si>
  <si>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</si>
  <si>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</si>
  <si>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</si>
  <si>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</si>
  <si>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</si>
  <si>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</si>
  <si>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</si>
  <si>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</si>
  <si>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</si>
  <si>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</si>
  <si>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</si>
  <si>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</si>
  <si>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</si>
  <si>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</si>
  <si>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</si>
  <si>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</si>
  <si>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</si>
  <si>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</si>
  <si>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</si>
  <si>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</si>
  <si>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</si>
  <si>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</si>
  <si>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</si>
  <si>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</si>
  <si>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</si>
  <si>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</si>
  <si>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</si>
  <si>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</si>
  <si>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</si>
  <si>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</si>
  <si>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</si>
  <si>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</si>
  <si>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</si>
  <si>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</si>
  <si>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</si>
  <si>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</si>
  <si>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</si>
  <si>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</si>
  <si>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</si>
  <si>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</si>
  <si>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</si>
  <si>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</si>
  <si>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</si>
  <si>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</si>
  <si>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</si>
  <si>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</si>
  <si>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</si>
  <si>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</si>
  <si>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</si>
  <si>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</si>
  <si>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</si>
  <si>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</si>
  <si>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</si>
  <si>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</si>
  <si>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</si>
  <si>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</si>
  <si>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</si>
  <si>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</si>
  <si>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</si>
  <si>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</si>
  <si>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</si>
  <si>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</si>
  <si>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</si>
  <si>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</si>
  <si>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</si>
  <si>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</si>
  <si>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</si>
  <si>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</si>
  <si>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</si>
  <si>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</si>
  <si>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</si>
  <si>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</si>
  <si>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</si>
  <si>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</si>
  <si>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</si>
  <si>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</si>
  <si>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</si>
  <si>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</si>
  <si>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</si>
  <si>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</si>
  <si>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</si>
  <si>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</si>
  <si>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</si>
  <si>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</si>
  <si>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</si>
  <si>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</si>
  <si>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</si>
  <si>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</si>
  <si>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</si>
  <si>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</si>
  <si>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</si>
  <si>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</si>
  <si>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</si>
  <si>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</si>
  <si>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</si>
  <si>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</si>
  <si>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</si>
  <si>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</si>
  <si>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</si>
  <si>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</si>
  <si>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</si>
  <si>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</si>
  <si>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</si>
  <si>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</si>
  <si>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</si>
  <si>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</si>
  <si>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</si>
  <si>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</si>
  <si>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</si>
  <si>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</si>
  <si>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</si>
  <si>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</si>
  <si>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</si>
  <si>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</si>
  <si>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</si>
  <si>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</si>
  <si>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</si>
  <si>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</si>
  <si>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</si>
  <si>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</si>
  <si>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</si>
  <si>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</si>
  <si>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</si>
  <si>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</si>
  <si>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</si>
  <si>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</si>
  <si>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</si>
  <si>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</si>
  <si>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</si>
  <si>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</si>
  <si>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</si>
  <si>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</si>
  <si>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</si>
  <si>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</si>
  <si>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</si>
  <si>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</si>
  <si>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</si>
  <si>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</si>
  <si>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</si>
  <si>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</si>
  <si>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</si>
  <si>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</si>
  <si>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</si>
  <si>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</si>
  <si>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</si>
  <si>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</si>
  <si>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</si>
  <si>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</si>
  <si>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</si>
  <si>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</si>
  <si>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</si>
  <si>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</si>
  <si>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</si>
  <si>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</si>
  <si>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</si>
  <si>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</si>
  <si>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</si>
  <si>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</si>
  <si>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</si>
  <si>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</si>
  <si>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</si>
  <si>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</si>
  <si>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</si>
  <si>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BLG</t>
    <phoneticPr fontId="3" type="noConversion"/>
  </si>
  <si>
    <t>TMT</t>
    <phoneticPr fontId="3" type="noConversion"/>
  </si>
  <si>
    <t>ALL</t>
    <phoneticPr fontId="3" type="noConversion"/>
  </si>
  <si>
    <t>TMT</t>
    <phoneticPr fontId="3" type="noConversion"/>
  </si>
  <si>
    <t>SW</t>
    <phoneticPr fontId="3" type="noConversion"/>
  </si>
  <si>
    <t>-</t>
    <phoneticPr fontId="3" type="noConversion"/>
  </si>
  <si>
    <t>1. [22:46-23:04] 구름에 의한 관측 대기</t>
    <phoneticPr fontId="3" type="noConversion"/>
  </si>
  <si>
    <t>KSPT-KSP</t>
    <phoneticPr fontId="3" type="noConversion"/>
  </si>
  <si>
    <t>2. [23:41-00:56] 구름에 의한 관측 대기</t>
    <phoneticPr fontId="3" type="noConversion"/>
  </si>
  <si>
    <t>M_063156-063157:N</t>
    <phoneticPr fontId="3" type="noConversion"/>
  </si>
  <si>
    <t>M_063204-063207:K</t>
    <phoneticPr fontId="3" type="noConversion"/>
  </si>
  <si>
    <t>W</t>
    <phoneticPr fontId="3" type="noConversion"/>
  </si>
  <si>
    <t>김정현</t>
    <phoneticPr fontId="3" type="noConversion"/>
  </si>
  <si>
    <t>M_063281-063282:K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</si>
</sst>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45449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87.029288702928881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0.95972222222222225</v>
      </c>
      <c r="D9" s="8">
        <v>1.5</v>
      </c>
      <c r="E9" s="8">
        <v>13.1</v>
      </c>
      <c r="F9" s="8">
        <v>21</v>
      </c>
      <c r="G9" s="36" t="s">
        <v>183</v>
      </c>
      <c r="H9" s="8">
        <v>1.9</v>
      </c>
      <c r="I9" s="36">
        <v>0.8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0.17430555555555557</v>
      </c>
      <c r="D10" s="8">
        <v>0.7</v>
      </c>
      <c r="E10" s="8">
        <v>12.4</v>
      </c>
      <c r="F10" s="8">
        <v>22</v>
      </c>
      <c r="G10" s="36" t="s">
        <v>190</v>
      </c>
      <c r="H10" s="8">
        <v>0.2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0.4465277777777778</v>
      </c>
      <c r="D11" s="15">
        <v>1.1000000000000001</v>
      </c>
      <c r="E11" s="15">
        <v>12.4</v>
      </c>
      <c r="F11" s="15">
        <v>20</v>
      </c>
      <c r="G11" s="36" t="s">
        <v>183</v>
      </c>
      <c r="H11" s="15">
        <v>0.5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23.486805555555556</v>
      </c>
      <c r="D12" s="19">
        <f>AVERAGE(D9:D11)</f>
        <v>1.1000000000000001</v>
      </c>
      <c r="E12" s="19">
        <f>AVERAGE(E9:E11)</f>
        <v>12.633333333333333</v>
      </c>
      <c r="F12" s="20">
        <f>AVERAGE(F9:F11)</f>
        <v>21</v>
      </c>
      <c r="G12" s="21"/>
      <c r="H12" s="22">
        <f>AVERAGE(H9:H11)</f>
        <v>0.8666666666666667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186</v>
      </c>
      <c r="G16" s="27" t="s">
        <v>179</v>
      </c>
      <c r="H16" s="27" t="s">
        <v>182</v>
      </c>
      <c r="I16" s="27" t="s">
        <v>181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0.91527777777777775</v>
      </c>
      <c r="D17" s="28">
        <v>0.91666666666666663</v>
      </c>
      <c r="E17" s="28">
        <v>0.95972222222222225</v>
      </c>
      <c r="F17" s="28">
        <v>0.97083333333333333</v>
      </c>
      <c r="G17" s="28">
        <v>3.888888888888889E-2</v>
      </c>
      <c r="H17" s="28">
        <v>0.42499999999999999</v>
      </c>
      <c r="I17" s="28">
        <v>0.4465277777777778</v>
      </c>
      <c r="J17" s="28"/>
      <c r="K17" s="28"/>
      <c r="L17" s="28"/>
      <c r="M17" s="28"/>
      <c r="N17" s="28"/>
      <c r="O17" s="28"/>
      <c r="P17" s="28">
        <v>0.45069444444444445</v>
      </c>
    </row>
    <row r="18" spans="2:16" ht="14.15" customHeight="1" x14ac:dyDescent="0.45">
      <c r="B18" s="35" t="s">
        <v>43</v>
      </c>
      <c r="C18" s="27">
        <v>63116</v>
      </c>
      <c r="D18" s="27">
        <v>63117</v>
      </c>
      <c r="E18" s="27">
        <v>63122</v>
      </c>
      <c r="F18" s="27">
        <v>63129</v>
      </c>
      <c r="G18" s="27">
        <v>63139</v>
      </c>
      <c r="H18" s="27">
        <v>63404</v>
      </c>
      <c r="I18" s="27">
        <v>63416</v>
      </c>
      <c r="J18" s="27"/>
      <c r="K18" s="27"/>
      <c r="L18" s="27"/>
      <c r="M18" s="27"/>
      <c r="N18" s="27"/>
      <c r="O18" s="27"/>
      <c r="P18" s="27">
        <v>63421</v>
      </c>
    </row>
    <row r="19" spans="2:16" ht="14.15" customHeight="1" thickBot="1" x14ac:dyDescent="0.5">
      <c r="B19" s="13" t="s">
        <v>44</v>
      </c>
      <c r="C19" s="29"/>
      <c r="D19" s="27">
        <v>63121</v>
      </c>
      <c r="E19" s="30">
        <v>63128</v>
      </c>
      <c r="F19" s="114">
        <v>63138</v>
      </c>
      <c r="G19" s="30">
        <v>63403</v>
      </c>
      <c r="H19" s="30">
        <v>63415</v>
      </c>
      <c r="I19" s="30">
        <v>63420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7</v>
      </c>
      <c r="F20" s="33">
        <f t="shared" si="0"/>
        <v>10</v>
      </c>
      <c r="G20" s="33">
        <f t="shared" si="0"/>
        <v>265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/>
      <c r="K24" s="36"/>
      <c r="L24" s="36" t="s">
        <v>52</v>
      </c>
      <c r="M24" s="157"/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0.38611111111111113</v>
      </c>
      <c r="D30" s="43"/>
      <c r="E30" s="43"/>
      <c r="F30" s="43"/>
      <c r="G30" s="43"/>
      <c r="H30" s="43"/>
      <c r="I30" s="43">
        <v>6.9444444444444434E-2</v>
      </c>
      <c r="J30" s="43"/>
      <c r="K30" s="44"/>
      <c r="L30" s="43"/>
      <c r="M30" s="43"/>
      <c r="N30" s="43"/>
      <c r="O30" s="45"/>
      <c r="P30" s="46">
        <f>SUM(C30:J30,L30:N30)</f>
        <v>0.45555555555555555</v>
      </c>
    </row>
    <row r="31" spans="2:16" ht="14.15" customHeight="1" x14ac:dyDescent="0.45">
      <c r="B31" s="37" t="s">
        <v>168</v>
      </c>
      <c r="C31" s="47">
        <v>0.38611111111111113</v>
      </c>
      <c r="D31" s="7">
        <v>6.805555555555555E-2</v>
      </c>
      <c r="E31" s="7"/>
      <c r="F31" s="7"/>
      <c r="G31" s="7"/>
      <c r="H31" s="7"/>
      <c r="I31" s="7"/>
      <c r="J31" s="7"/>
      <c r="K31" s="7">
        <v>4.3750000000000004E-2</v>
      </c>
      <c r="L31" s="7"/>
      <c r="M31" s="7"/>
      <c r="N31" s="7"/>
      <c r="O31" s="48"/>
      <c r="P31" s="46">
        <f>SUM(C31:N31)</f>
        <v>0.49791666666666667</v>
      </c>
    </row>
    <row r="32" spans="2:16" ht="14.15" customHeight="1" x14ac:dyDescent="0.45">
      <c r="B32" s="37" t="s">
        <v>68</v>
      </c>
      <c r="C32" s="49"/>
      <c r="D32" s="50">
        <v>5.2083333333333336E-2</v>
      </c>
      <c r="E32" s="50"/>
      <c r="F32" s="50"/>
      <c r="G32" s="50"/>
      <c r="H32" s="50"/>
      <c r="I32" s="50"/>
      <c r="J32" s="50"/>
      <c r="K32" s="50">
        <v>1.2499999999999999E-2</v>
      </c>
      <c r="L32" s="50"/>
      <c r="M32" s="50"/>
      <c r="N32" s="50"/>
      <c r="O32" s="51"/>
      <c r="P32" s="46">
        <f>SUM(C32:N32)</f>
        <v>6.458333333333334E-2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0.38611111111111113</v>
      </c>
      <c r="D34" s="109">
        <f t="shared" ref="D34:N34" si="1">D31-D32-D33</f>
        <v>1.5972222222222214E-2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3.1250000000000007E-2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0.43333333333333335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 t="s">
        <v>188</v>
      </c>
      <c r="D36" s="153"/>
      <c r="E36" s="153" t="s">
        <v>189</v>
      </c>
      <c r="F36" s="153"/>
      <c r="G36" s="153" t="s">
        <v>192</v>
      </c>
      <c r="H36" s="153"/>
      <c r="I36" s="153"/>
      <c r="J36" s="153"/>
      <c r="K36" s="153"/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185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187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 t="s">
        <v>184</v>
      </c>
      <c r="E53" s="112" t="s">
        <v>184</v>
      </c>
      <c r="F53" s="112">
        <v>2.12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236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-163.5</v>
      </c>
      <c r="D72" s="60">
        <v>-164.3</v>
      </c>
      <c r="E72" s="100" t="s">
        <v>121</v>
      </c>
      <c r="F72" s="60">
        <v>20.3</v>
      </c>
      <c r="G72" s="60">
        <v>20.399999999999999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</v>
      </c>
      <c r="D73" s="60">
        <v>-166.7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-189.7</v>
      </c>
      <c r="D74" s="60">
        <v>-198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-111.3</v>
      </c>
      <c r="D75" s="60">
        <v>-113.3</v>
      </c>
      <c r="E75" s="102" t="s">
        <v>135</v>
      </c>
      <c r="F75" s="62">
        <v>30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26.2</v>
      </c>
      <c r="D76" s="60">
        <v>25.5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22.3</v>
      </c>
      <c r="D77" s="60">
        <v>21.6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20.399999999999999</v>
      </c>
      <c r="D78" s="60">
        <v>19.7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18.899999999999999</v>
      </c>
      <c r="D79" s="60">
        <v>18.3</v>
      </c>
      <c r="E79" s="100" t="s">
        <v>155</v>
      </c>
      <c r="F79" s="60">
        <v>13.9</v>
      </c>
      <c r="G79" s="60">
        <v>12.3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6.2399999999999999E-5</v>
      </c>
      <c r="D80" s="64">
        <v>5.91E-5</v>
      </c>
      <c r="E80" s="102" t="s">
        <v>160</v>
      </c>
      <c r="F80" s="61">
        <v>21.5</v>
      </c>
      <c r="G80" s="61">
        <v>25.5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178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2024-06-06T11:01:04Z</dcterms:modified>
</cp:coreProperties>
</file>