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5FFC382E-01B0-49A3-8E7A-0529B0999F9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<sst xmlns="http://schemas.openxmlformats.org/spreadsheetml/2006/main" count="205" uniqueCount="190">
  <si>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</si>
  <si>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</si>
  <si>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</si>
  <si>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</si>
  <si>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</si>
  <si>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</si>
  <si>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</si>
  <si>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</si>
  <si>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</si>
  <si>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</si>
  <si>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</si>
  <si>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</si>
  <si>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</si>
  <si>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</si>
  <si>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</si>
  <si>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</si>
  <si>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</si>
  <si>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</si>
  <si>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</si>
  <si>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</si>
  <si>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</si>
  <si>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</si>
  <si>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</si>
  <si>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</si>
  <si>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</si>
  <si>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</si>
  <si>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</si>
  <si>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</si>
  <si>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</si>
  <si>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</si>
  <si>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</si>
  <si>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</si>
  <si>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</si>
  <si>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</si>
  <si>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</si>
  <si>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</si>
  <si>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</si>
  <si>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</si>
  <si>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</si>
  <si>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</si>
  <si>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</si>
  <si>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</si>
  <si>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</si>
  <si>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</si>
  <si>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</si>
  <si>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</si>
  <si>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</si>
  <si>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</si>
  <si>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</si>
  <si>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</si>
  <si>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</si>
  <si>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</si>
  <si>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</si>
  <si>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</si>
  <si>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</si>
  <si>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</si>
  <si>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</si>
  <si>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</si>
  <si>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</si>
  <si>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</si>
  <si>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</si>
  <si>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</si>
  <si>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</si>
  <si>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</si>
  <si>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</si>
  <si>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</si>
  <si>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</si>
  <si>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</si>
  <si>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</si>
  <si>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</si>
  <si>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</si>
  <si>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</si>
  <si>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</si>
  <si>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</si>
  <si>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</si>
  <si>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</si>
  <si>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</si>
  <si>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</si>
  <si>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</si>
  <si>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</si>
  <si>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</si>
  <si>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</si>
  <si>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</si>
  <si>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</si>
  <si>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</si>
  <si>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</si>
  <si>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</si>
  <si>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</si>
  <si>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</si>
  <si>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</si>
  <si>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</si>
  <si>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</si>
  <si>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</si>
  <si>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</si>
  <si>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</si>
  <si>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</si>
  <si>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</si>
  <si>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</si>
  <si>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</si>
  <si>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</si>
  <si>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</si>
  <si>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</si>
  <si>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</si>
  <si>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</si>
  <si>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</si>
  <si>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</si>
  <si>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</si>
  <si>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</si>
  <si>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</si>
  <si>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</si>
  <si>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</si>
  <si>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</si>
  <si>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</si>
  <si>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</si>
  <si>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</si>
  <si>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</si>
  <si>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</si>
  <si>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</si>
  <si>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</si>
  <si>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</si>
  <si>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</si>
  <si>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</si>
  <si>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</si>
  <si>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</si>
  <si>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</si>
  <si>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</si>
  <si>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</si>
  <si>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</si>
  <si>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</si>
  <si>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</si>
  <si>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</si>
  <si>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</si>
  <si>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</si>
  <si>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</si>
  <si>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</si>
  <si>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</si>
  <si>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</si>
  <si>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</si>
  <si>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</si>
  <si>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</si>
  <si>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</si>
  <si>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</si>
  <si>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</si>
  <si>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</si>
  <si>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</si>
  <si>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</si>
  <si>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</si>
  <si>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</si>
  <si>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</si>
  <si>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</si>
  <si>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</si>
  <si>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</si>
  <si>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</si>
  <si>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</si>
  <si>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</si>
  <si>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</si>
  <si>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</si>
  <si>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</si>
  <si>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</si>
  <si>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</si>
  <si>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</si>
  <si>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</si>
  <si>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</si>
  <si>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</si>
  <si>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</si>
  <si>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</si>
  <si>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</si>
  <si>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</si>
  <si>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</si>
  <si>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</si>
  <si>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</si>
  <si>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</si>
  <si>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</si>
  <si>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</si>
  <si>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</si>
  <si>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</si>
  <si>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</si>
  <si>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</si>
  <si>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</si>
  <si>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</si>
  <si>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</si>
  <si>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</si>
  <si>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2. 셔터 닫힐 때 80도 부근에서 쿵쿵 소음 발생</t>
    <phoneticPr fontId="3" type="noConversion"/>
  </si>
  <si>
    <t>1. 월령 40% 이하로 방풍막 제거</t>
    <phoneticPr fontId="3" type="noConversion"/>
  </si>
  <si>
    <t>MMA-KSP</t>
    <phoneticPr fontId="3" type="noConversion"/>
  </si>
  <si>
    <t>N</t>
    <phoneticPr fontId="3" type="noConversion"/>
  </si>
  <si>
    <t>NE</t>
    <phoneticPr fontId="3" type="noConversion"/>
  </si>
  <si>
    <t>NW</t>
    <phoneticPr fontId="3" type="noConversion"/>
  </si>
  <si>
    <t>C_062536-062664</t>
    <phoneticPr fontId="3" type="noConversion"/>
  </si>
  <si>
    <t>M_062815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</si>
</sst>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H20" sqref="H2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45446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0.94097222222222221</v>
      </c>
      <c r="D9" s="8">
        <v>1.3</v>
      </c>
      <c r="E9" s="8">
        <v>17.7</v>
      </c>
      <c r="F9" s="8">
        <v>10</v>
      </c>
      <c r="G9" s="36" t="s">
        <v>187</v>
      </c>
      <c r="H9" s="8">
        <v>2.2999999999999998</v>
      </c>
      <c r="I9" s="36">
        <v>16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1</v>
      </c>
      <c r="E10" s="8">
        <v>17.2</v>
      </c>
      <c r="F10" s="8">
        <v>15</v>
      </c>
      <c r="G10" s="36" t="s">
        <v>186</v>
      </c>
      <c r="H10" s="8">
        <v>1.2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0.4465277777777778</v>
      </c>
      <c r="D11" s="15">
        <v>2.2999999999999998</v>
      </c>
      <c r="E11" s="15">
        <v>14</v>
      </c>
      <c r="F11" s="15">
        <v>19</v>
      </c>
      <c r="G11" s="36" t="s">
        <v>185</v>
      </c>
      <c r="H11" s="15">
        <v>4.2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23.505555555555556</v>
      </c>
      <c r="D12" s="19">
        <f>AVERAGE(D9:D11)</f>
        <v>1.5333333333333332</v>
      </c>
      <c r="E12" s="19">
        <f>AVERAGE(E9:E11)</f>
        <v>16.3</v>
      </c>
      <c r="F12" s="20">
        <f>AVERAGE(F9:F11)</f>
        <v>14.666666666666666</v>
      </c>
      <c r="G12" s="21"/>
      <c r="H12" s="22">
        <f>AVERAGE(H9:H11)</f>
        <v>2.5666666666666669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177</v>
      </c>
      <c r="D16" s="27" t="s">
        <v>178</v>
      </c>
      <c r="E16" s="27" t="s">
        <v>179</v>
      </c>
      <c r="F16" s="27" t="s">
        <v>184</v>
      </c>
      <c r="G16" s="27" t="s">
        <v>180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177</v>
      </c>
    </row>
    <row r="17" spans="2:16" ht="14.15" customHeight="1" x14ac:dyDescent="0.45">
      <c r="B17" s="35" t="s">
        <v>42</v>
      </c>
      <c r="C17" s="28">
        <v>0.90138888888888891</v>
      </c>
      <c r="D17" s="28">
        <v>0.90347222222222223</v>
      </c>
      <c r="E17" s="28">
        <v>0.94097222222222221</v>
      </c>
      <c r="F17" s="28">
        <v>0.97152777777777777</v>
      </c>
      <c r="G17" s="28">
        <v>4.9305555555555554E-2</v>
      </c>
      <c r="H17" s="28">
        <v>0.4465277777777778</v>
      </c>
      <c r="I17" s="28"/>
      <c r="J17" s="28"/>
      <c r="K17" s="28"/>
      <c r="L17" s="28"/>
      <c r="M17" s="28"/>
      <c r="N17" s="28"/>
      <c r="O17" s="28"/>
      <c r="P17" s="28">
        <v>0.45277777777777778</v>
      </c>
    </row>
    <row r="18" spans="2:16" ht="14.15" customHeight="1" x14ac:dyDescent="0.45">
      <c r="B18" s="35" t="s">
        <v>43</v>
      </c>
      <c r="C18" s="27">
        <v>62527</v>
      </c>
      <c r="D18" s="27">
        <v>62528</v>
      </c>
      <c r="E18" s="27">
        <v>62533</v>
      </c>
      <c r="F18" s="27">
        <v>62549</v>
      </c>
      <c r="G18" s="27">
        <v>62602</v>
      </c>
      <c r="H18" s="27">
        <v>62878</v>
      </c>
      <c r="I18" s="27"/>
      <c r="J18" s="27"/>
      <c r="K18" s="27"/>
      <c r="L18" s="27"/>
      <c r="M18" s="27"/>
      <c r="N18" s="27"/>
      <c r="O18" s="27"/>
      <c r="P18" s="27">
        <v>62884</v>
      </c>
    </row>
    <row r="19" spans="2:16" ht="14.15" customHeight="1" thickBot="1" x14ac:dyDescent="0.5">
      <c r="B19" s="13" t="s">
        <v>44</v>
      </c>
      <c r="C19" s="29"/>
      <c r="D19" s="27">
        <v>62532</v>
      </c>
      <c r="E19" s="30">
        <v>62548</v>
      </c>
      <c r="F19" s="114">
        <v>62601</v>
      </c>
      <c r="G19" s="30">
        <v>62877</v>
      </c>
      <c r="H19" s="30">
        <v>62883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53</v>
      </c>
      <c r="G20" s="33">
        <f t="shared" si="0"/>
        <v>276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0.37986111111111115</v>
      </c>
      <c r="D30" s="43"/>
      <c r="E30" s="43"/>
      <c r="F30" s="43">
        <v>7.4305555555555555E-2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0.45416666666666672</v>
      </c>
    </row>
    <row r="31" spans="2:16" ht="14.15" customHeight="1" x14ac:dyDescent="0.45">
      <c r="B31" s="37" t="s">
        <v>168</v>
      </c>
      <c r="C31" s="47">
        <v>0.3972222222222222</v>
      </c>
      <c r="D31" s="7">
        <v>7.7777777777777779E-2</v>
      </c>
      <c r="E31" s="7"/>
      <c r="F31" s="7"/>
      <c r="G31" s="7"/>
      <c r="H31" s="7"/>
      <c r="I31" s="7"/>
      <c r="J31" s="7"/>
      <c r="K31" s="7">
        <v>3.0555555555555555E-2</v>
      </c>
      <c r="L31" s="7"/>
      <c r="M31" s="7"/>
      <c r="N31" s="7"/>
      <c r="O31" s="48"/>
      <c r="P31" s="46">
        <f>SUM(C31:N31)</f>
        <v>0.50555555555555554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0.3972222222222222</v>
      </c>
      <c r="D34" s="109">
        <f t="shared" ref="D34:N34" si="1">D31-D32-D33</f>
        <v>7.7777777777777779E-2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3.0555555555555555E-2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0.50555555555555554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188</v>
      </c>
      <c r="D36" s="139"/>
      <c r="E36" s="139" t="s">
        <v>189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/>
      <c r="E53" s="112"/>
      <c r="F53" s="112"/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1228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</v>
      </c>
      <c r="D72" s="60">
        <v>-163.1</v>
      </c>
      <c r="E72" s="100" t="s">
        <v>121</v>
      </c>
      <c r="F72" s="60">
        <v>20</v>
      </c>
      <c r="G72" s="60">
        <v>18.899999999999999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-165.6</v>
      </c>
      <c r="E73" s="102" t="s">
        <v>125</v>
      </c>
      <c r="F73" s="61">
        <v>10</v>
      </c>
      <c r="G73" s="61">
        <v>15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-194.5</v>
      </c>
      <c r="D74" s="60">
        <v>-194.8</v>
      </c>
      <c r="E74" s="102" t="s">
        <v>130</v>
      </c>
      <c r="F74" s="62">
        <v>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-111.6</v>
      </c>
      <c r="D75" s="60">
        <v>-110.7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26.8</v>
      </c>
      <c r="D76" s="60">
        <v>27</v>
      </c>
      <c r="E76" s="102" t="s">
        <v>140</v>
      </c>
      <c r="F76" s="62">
        <v>15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22.9</v>
      </c>
      <c r="D77" s="60">
        <v>22.9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19.600000000000001</v>
      </c>
      <c r="D79" s="60">
        <v>19.5</v>
      </c>
      <c r="E79" s="100" t="s">
        <v>155</v>
      </c>
      <c r="F79" s="60">
        <v>13.5</v>
      </c>
      <c r="G79" s="60">
        <v>15.4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5.63E-5</v>
      </c>
      <c r="D80" s="64">
        <v>6.2899999999999997E-5</v>
      </c>
      <c r="E80" s="102" t="s">
        <v>160</v>
      </c>
      <c r="F80" s="61">
        <v>17.7</v>
      </c>
      <c r="G80" s="61">
        <v>21.8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183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 t="s">
        <v>182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2024-06-03T11:23:24Z</dcterms:modified>
</cp:coreProperties>
</file>