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39E5D79E-8746-4730-80B1-E69562E760A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<sst xmlns="http://schemas.openxmlformats.org/spreadsheetml/2006/main" count="210" uniqueCount="190">
  <si>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</si>
  <si>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</si>
  <si>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</si>
  <si>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</si>
  <si>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</si>
  <si>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</si>
  <si>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</si>
  <si>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</si>
  <si>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</si>
  <si>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</si>
  <si>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</si>
  <si>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</si>
  <si>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</si>
  <si>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</si>
  <si>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</si>
  <si>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</si>
  <si>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</si>
  <si>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</si>
  <si>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</si>
  <si>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</si>
  <si>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</si>
  <si>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</si>
  <si>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</si>
  <si>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</si>
  <si>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</si>
  <si>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</si>
  <si>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</si>
  <si>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</si>
  <si>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</si>
  <si>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</si>
  <si>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</si>
  <si>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</si>
  <si>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</si>
  <si>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</si>
  <si>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</si>
  <si>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</si>
  <si>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</si>
  <si>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</si>
  <si>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</si>
  <si>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</si>
  <si>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</si>
  <si>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</si>
  <si>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</si>
  <si>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</si>
  <si>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</si>
  <si>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</si>
  <si>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</si>
  <si>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</si>
  <si>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</si>
  <si>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</si>
  <si>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</si>
  <si>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</si>
  <si>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</si>
  <si>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</si>
  <si>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</si>
  <si>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</si>
  <si>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</si>
  <si>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</si>
  <si>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</si>
  <si>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</si>
  <si>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</si>
  <si>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</si>
  <si>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</si>
  <si>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</si>
  <si>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</si>
  <si>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</si>
  <si>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</si>
  <si>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</si>
  <si>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</si>
  <si>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</si>
  <si>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</si>
  <si>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</si>
  <si>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</si>
  <si>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</si>
  <si>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</si>
  <si>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</si>
  <si>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</si>
  <si>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</si>
  <si>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</si>
  <si>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</si>
  <si>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</si>
  <si>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</si>
  <si>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</si>
  <si>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</si>
  <si>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</si>
  <si>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</si>
  <si>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</si>
  <si>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</si>
  <si>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</si>
  <si>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</si>
  <si>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</si>
  <si>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</si>
  <si>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</si>
  <si>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</si>
  <si>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</si>
  <si>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</si>
  <si>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</si>
  <si>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</si>
  <si>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</si>
  <si>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</si>
  <si>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</si>
  <si>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</si>
  <si>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</si>
  <si>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</si>
  <si>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</si>
  <si>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</si>
  <si>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</si>
  <si>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</si>
  <si>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</si>
  <si>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</si>
  <si>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</si>
  <si>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</si>
  <si>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</si>
  <si>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</si>
  <si>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</si>
  <si>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</si>
  <si>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</si>
  <si>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</si>
  <si>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</si>
  <si>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</si>
  <si>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</si>
  <si>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</si>
  <si>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</si>
  <si>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</si>
  <si>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</si>
  <si>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</si>
  <si>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</si>
  <si>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</si>
  <si>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</si>
  <si>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</si>
  <si>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</si>
  <si>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</si>
  <si>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</si>
  <si>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</si>
  <si>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</si>
  <si>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</si>
  <si>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</si>
  <si>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</si>
  <si>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</si>
  <si>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</si>
  <si>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</si>
  <si>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</si>
  <si>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</si>
  <si>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</si>
  <si>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</si>
  <si>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</si>
  <si>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</si>
  <si>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</si>
  <si>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</si>
  <si>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</si>
  <si>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</si>
  <si>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</si>
  <si>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</si>
  <si>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</si>
  <si>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</si>
  <si>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</si>
  <si>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</si>
  <si>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</si>
  <si>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</si>
  <si>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</si>
  <si>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</si>
  <si>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</si>
  <si>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</si>
  <si>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</si>
  <si>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</si>
  <si>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</si>
  <si>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</si>
  <si>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</si>
  <si>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</si>
  <si>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</si>
  <si>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</si>
  <si>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</si>
  <si>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</si>
  <si>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</si>
  <si>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</si>
  <si>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</si>
  <si>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</si>
  <si>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</si>
  <si>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</si>
  <si>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BLG</t>
    <phoneticPr fontId="3" type="noConversion"/>
  </si>
  <si>
    <t>김정현</t>
    <phoneticPr fontId="3" type="noConversion"/>
  </si>
  <si>
    <t>TMT</t>
    <phoneticPr fontId="3" type="noConversion"/>
  </si>
  <si>
    <t>-</t>
    <phoneticPr fontId="3" type="noConversion"/>
  </si>
  <si>
    <t>DIR-KSP</t>
    <phoneticPr fontId="3" type="noConversion"/>
  </si>
  <si>
    <t>N</t>
    <phoneticPr fontId="3" type="noConversion"/>
  </si>
  <si>
    <t>-</t>
    <phoneticPr fontId="3" type="noConversion"/>
  </si>
  <si>
    <t>1. Dell shutter control 프로그램 실행. 셔터 프로그램 다운 0회 발생</t>
    <phoneticPr fontId="3" type="noConversion"/>
  </si>
  <si>
    <t>NW</t>
    <phoneticPr fontId="3" type="noConversion"/>
  </si>
  <si>
    <t>1. [UT 22:45-09:48] 구름으로 인한 관측 대기</t>
    <phoneticPr fontId="3" type="noConversion"/>
  </si>
  <si>
    <t>2. [UT 09:48]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</si>
</sst>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6" zoomScale="146" zoomScaleNormal="146" workbookViewId="0">
      <selection activeCell="B88" sqref="B88:P8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45427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0.94791666666666663</v>
      </c>
      <c r="D9" s="8" t="s">
        <v>185</v>
      </c>
      <c r="E9" s="8">
        <v>10.8</v>
      </c>
      <c r="F9" s="8">
        <v>10</v>
      </c>
      <c r="G9" s="36" t="s">
        <v>184</v>
      </c>
      <c r="H9" s="8">
        <v>3.5</v>
      </c>
      <c r="I9" s="36">
        <v>42.4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0.20138888888888887</v>
      </c>
      <c r="D10" s="8" t="s">
        <v>185</v>
      </c>
      <c r="E10" s="8">
        <v>9.5</v>
      </c>
      <c r="F10" s="8">
        <v>10</v>
      </c>
      <c r="G10" s="36" t="s">
        <v>184</v>
      </c>
      <c r="H10" s="8">
        <v>5.6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0.40833333333333338</v>
      </c>
      <c r="D11" s="15" t="s">
        <v>185</v>
      </c>
      <c r="E11" s="15">
        <v>7.5</v>
      </c>
      <c r="F11" s="15">
        <v>11</v>
      </c>
      <c r="G11" s="36" t="s">
        <v>187</v>
      </c>
      <c r="H11" s="15">
        <v>5.9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23.460416666666667</v>
      </c>
      <c r="D12" s="19" t="e">
        <f>AVERAGE(D9:D11)</f>
        <v>#DIV/0!</v>
      </c>
      <c r="E12" s="19">
        <f>AVERAGE(E9:E11)</f>
        <v>9.2666666666666675</v>
      </c>
      <c r="F12" s="20">
        <f>AVERAGE(F9:F11)</f>
        <v>10.333333333333334</v>
      </c>
      <c r="G12" s="21"/>
      <c r="H12" s="22">
        <f>AVERAGE(H9:H11)</f>
        <v>5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183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0.93333333333333324</v>
      </c>
      <c r="D17" s="28">
        <v>0.93541666666666667</v>
      </c>
      <c r="E17" s="28">
        <v>0.94791666666666663</v>
      </c>
      <c r="F17" s="28">
        <v>0.97222222222222221</v>
      </c>
      <c r="G17" s="28">
        <v>8.1944444444444445E-2</v>
      </c>
      <c r="H17" s="28">
        <v>0.40833333333333338</v>
      </c>
      <c r="I17" s="28"/>
      <c r="J17" s="28"/>
      <c r="K17" s="28"/>
      <c r="L17" s="28"/>
      <c r="M17" s="28"/>
      <c r="N17" s="28"/>
      <c r="O17" s="28"/>
      <c r="P17" s="28">
        <v>0.41250000000000003</v>
      </c>
    </row>
    <row r="18" spans="2:16" ht="14.15" customHeight="1" x14ac:dyDescent="0.45">
      <c r="B18" s="35" t="s">
        <v>45</v>
      </c>
      <c r="C18" s="27">
        <v>57620</v>
      </c>
      <c r="D18" s="27">
        <v>57621</v>
      </c>
      <c r="E18" s="27">
        <v>57626</v>
      </c>
      <c r="F18" s="27"/>
      <c r="G18" s="27"/>
      <c r="H18" s="27">
        <v>57627</v>
      </c>
      <c r="I18" s="27"/>
      <c r="J18" s="27"/>
      <c r="K18" s="27"/>
      <c r="L18" s="27"/>
      <c r="M18" s="27"/>
      <c r="N18" s="27"/>
      <c r="O18" s="27"/>
      <c r="P18" s="27">
        <v>57632</v>
      </c>
    </row>
    <row r="19" spans="2:16" ht="14.15" customHeight="1" thickBot="1" x14ac:dyDescent="0.5">
      <c r="B19" s="13" t="s">
        <v>46</v>
      </c>
      <c r="C19" s="29"/>
      <c r="D19" s="27">
        <v>57625</v>
      </c>
      <c r="E19" s="30">
        <v>57626</v>
      </c>
      <c r="F19" s="114"/>
      <c r="G19" s="30"/>
      <c r="H19" s="30">
        <v>57631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</v>
      </c>
      <c r="F20" s="33" t="str">
        <f t="shared" si="0"/>
        <v/>
      </c>
      <c r="G20" s="33" t="str">
        <f t="shared" si="0"/>
        <v/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48</v>
      </c>
      <c r="C22" s="35" t="s">
        <v>22</v>
      </c>
      <c r="D22" s="35" t="s">
        <v>24</v>
      </c>
      <c r="E22" s="35" t="s">
        <v>49</v>
      </c>
      <c r="F22" s="170" t="s">
        <v>50</v>
      </c>
      <c r="G22" s="170"/>
      <c r="H22" s="170"/>
      <c r="I22" s="170"/>
      <c r="J22" s="35" t="s">
        <v>22</v>
      </c>
      <c r="K22" s="35" t="s">
        <v>24</v>
      </c>
      <c r="L22" s="35" t="s">
        <v>49</v>
      </c>
      <c r="M22" s="170" t="s">
        <v>50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51</v>
      </c>
      <c r="F23" s="157"/>
      <c r="G23" s="157"/>
      <c r="H23" s="157"/>
      <c r="I23" s="157"/>
      <c r="J23" s="36"/>
      <c r="K23" s="36"/>
      <c r="L23" s="36" t="s">
        <v>52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53</v>
      </c>
      <c r="F24" s="157"/>
      <c r="G24" s="157"/>
      <c r="H24" s="157"/>
      <c r="I24" s="157"/>
      <c r="J24" s="36"/>
      <c r="K24" s="36"/>
      <c r="L24" s="36" t="s">
        <v>54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54</v>
      </c>
      <c r="F25" s="157"/>
      <c r="G25" s="157"/>
      <c r="H25" s="157"/>
      <c r="I25" s="157"/>
      <c r="J25" s="36"/>
      <c r="K25" s="36"/>
      <c r="L25" s="36" t="s">
        <v>53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52</v>
      </c>
      <c r="F26" s="157"/>
      <c r="G26" s="157"/>
      <c r="H26" s="157"/>
      <c r="I26" s="157"/>
      <c r="J26" s="36"/>
      <c r="K26" s="36"/>
      <c r="L26" s="36" t="s">
        <v>51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55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0.33611111111111108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0.10902777777777778</v>
      </c>
      <c r="O30" s="45"/>
      <c r="P30" s="46">
        <f>SUM(C30:J30,L30:N30)</f>
        <v>0.44513888888888886</v>
      </c>
    </row>
    <row r="31" spans="2:16" ht="14.15" customHeight="1" x14ac:dyDescent="0.45">
      <c r="B31" s="37" t="s">
        <v>171</v>
      </c>
      <c r="C31" s="47">
        <v>0.35486111111111113</v>
      </c>
      <c r="D31" s="7">
        <v>0.10972222222222222</v>
      </c>
      <c r="E31" s="7"/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0.48888888888888893</v>
      </c>
    </row>
    <row r="32" spans="2:16" ht="14.15" customHeight="1" x14ac:dyDescent="0.45">
      <c r="B32" s="37" t="s">
        <v>70</v>
      </c>
      <c r="C32" s="49">
        <v>0.35486111111111113</v>
      </c>
      <c r="D32" s="50">
        <v>0.10972222222222222</v>
      </c>
      <c r="E32" s="50"/>
      <c r="F32" s="50"/>
      <c r="G32" s="50"/>
      <c r="H32" s="50"/>
      <c r="I32" s="50"/>
      <c r="J32" s="50"/>
      <c r="K32" s="50">
        <v>2.4305555555555556E-2</v>
      </c>
      <c r="L32" s="50"/>
      <c r="M32" s="50"/>
      <c r="N32" s="50"/>
      <c r="O32" s="51"/>
      <c r="P32" s="46">
        <f>SUM(C32:N32)</f>
        <v>0.48888888888888893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72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4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73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188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40" t="s">
        <v>189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1" t="s">
        <v>173</v>
      </c>
      <c r="C53" s="172"/>
      <c r="D53" s="112" t="s">
        <v>185</v>
      </c>
      <c r="E53" s="112" t="s">
        <v>185</v>
      </c>
      <c r="F53" s="112" t="s">
        <v>182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174</v>
      </c>
      <c r="C54" s="175"/>
      <c r="D54" s="175"/>
      <c r="E54" s="175"/>
      <c r="F54" s="112">
        <v>347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7" t="s">
        <v>74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75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76</v>
      </c>
      <c r="O57" s="129"/>
      <c r="P57" s="132"/>
    </row>
    <row r="58" spans="2:16" ht="17.149999999999999" customHeight="1" x14ac:dyDescent="0.45">
      <c r="B58" s="133" t="s">
        <v>77</v>
      </c>
      <c r="C58" s="134"/>
      <c r="D58" s="135"/>
      <c r="E58" s="133" t="s">
        <v>78</v>
      </c>
      <c r="F58" s="134"/>
      <c r="G58" s="135"/>
      <c r="H58" s="134" t="s">
        <v>79</v>
      </c>
      <c r="I58" s="134"/>
      <c r="J58" s="134"/>
      <c r="K58" s="136" t="s">
        <v>80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81</v>
      </c>
      <c r="C59" s="116"/>
      <c r="D59" s="58" t="b">
        <v>1</v>
      </c>
      <c r="E59" s="115" t="s">
        <v>82</v>
      </c>
      <c r="F59" s="116"/>
      <c r="G59" s="58" t="b">
        <v>1</v>
      </c>
      <c r="H59" s="123" t="s">
        <v>83</v>
      </c>
      <c r="I59" s="116"/>
      <c r="J59" s="58" t="b">
        <v>1</v>
      </c>
      <c r="K59" s="123" t="s">
        <v>84</v>
      </c>
      <c r="L59" s="116"/>
      <c r="M59" s="58" t="b">
        <v>1</v>
      </c>
      <c r="N59" s="124" t="s">
        <v>85</v>
      </c>
      <c r="O59" s="116"/>
      <c r="P59" s="58" t="b">
        <v>1</v>
      </c>
    </row>
    <row r="60" spans="2:16" ht="20.149999999999999" customHeight="1" x14ac:dyDescent="0.45">
      <c r="B60" s="115" t="s">
        <v>86</v>
      </c>
      <c r="C60" s="116"/>
      <c r="D60" s="58" t="b">
        <v>1</v>
      </c>
      <c r="E60" s="115" t="s">
        <v>87</v>
      </c>
      <c r="F60" s="116"/>
      <c r="G60" s="58" t="b">
        <v>1</v>
      </c>
      <c r="H60" s="123" t="s">
        <v>88</v>
      </c>
      <c r="I60" s="116"/>
      <c r="J60" s="58" t="b">
        <v>1</v>
      </c>
      <c r="K60" s="123" t="s">
        <v>89</v>
      </c>
      <c r="L60" s="116"/>
      <c r="M60" s="58" t="b">
        <v>1</v>
      </c>
      <c r="N60" s="124" t="s">
        <v>90</v>
      </c>
      <c r="O60" s="116"/>
      <c r="P60" s="58" t="b">
        <v>1</v>
      </c>
    </row>
    <row r="61" spans="2:16" ht="20.149999999999999" customHeight="1" x14ac:dyDescent="0.45">
      <c r="B61" s="115" t="s">
        <v>91</v>
      </c>
      <c r="C61" s="116"/>
      <c r="D61" s="58" t="b">
        <v>1</v>
      </c>
      <c r="E61" s="115" t="s">
        <v>92</v>
      </c>
      <c r="F61" s="116"/>
      <c r="G61" s="58" t="b">
        <v>1</v>
      </c>
      <c r="H61" s="123" t="s">
        <v>93</v>
      </c>
      <c r="I61" s="116"/>
      <c r="J61" s="58" t="b">
        <v>1</v>
      </c>
      <c r="K61" s="123" t="s">
        <v>94</v>
      </c>
      <c r="L61" s="116"/>
      <c r="M61" s="58" t="b">
        <v>1</v>
      </c>
      <c r="N61" s="124" t="s">
        <v>95</v>
      </c>
      <c r="O61" s="116"/>
      <c r="P61" s="58" t="b">
        <v>1</v>
      </c>
    </row>
    <row r="62" spans="2:16" ht="20.149999999999999" customHeight="1" x14ac:dyDescent="0.45">
      <c r="B62" s="123" t="s">
        <v>93</v>
      </c>
      <c r="C62" s="116"/>
      <c r="D62" s="58" t="b">
        <v>1</v>
      </c>
      <c r="E62" s="115" t="s">
        <v>96</v>
      </c>
      <c r="F62" s="116"/>
      <c r="G62" s="58" t="b">
        <v>1</v>
      </c>
      <c r="H62" s="123" t="s">
        <v>97</v>
      </c>
      <c r="I62" s="116"/>
      <c r="J62" s="58" t="b">
        <v>0</v>
      </c>
      <c r="K62" s="123" t="s">
        <v>98</v>
      </c>
      <c r="L62" s="116"/>
      <c r="M62" s="58" t="b">
        <v>1</v>
      </c>
      <c r="N62" s="124" t="s">
        <v>88</v>
      </c>
      <c r="O62" s="116"/>
      <c r="P62" s="58" t="b">
        <v>1</v>
      </c>
    </row>
    <row r="63" spans="2:16" ht="20.149999999999999" customHeight="1" x14ac:dyDescent="0.45">
      <c r="B63" s="123" t="s">
        <v>99</v>
      </c>
      <c r="C63" s="116"/>
      <c r="D63" s="58" t="b">
        <v>1</v>
      </c>
      <c r="E63" s="115" t="s">
        <v>100</v>
      </c>
      <c r="F63" s="116"/>
      <c r="G63" s="58" t="b">
        <v>1</v>
      </c>
      <c r="H63" s="68"/>
      <c r="I63" s="69"/>
      <c r="J63" s="70"/>
      <c r="K63" s="123" t="s">
        <v>101</v>
      </c>
      <c r="L63" s="116"/>
      <c r="M63" s="58" t="b">
        <v>1</v>
      </c>
      <c r="N63" s="124" t="s">
        <v>168</v>
      </c>
      <c r="O63" s="116"/>
      <c r="P63" s="58" t="b">
        <v>1</v>
      </c>
    </row>
    <row r="64" spans="2:16" ht="20.149999999999999" customHeight="1" x14ac:dyDescent="0.45">
      <c r="B64" s="123" t="s">
        <v>102</v>
      </c>
      <c r="C64" s="116"/>
      <c r="D64" s="58" t="b">
        <v>0</v>
      </c>
      <c r="E64" s="115" t="s">
        <v>103</v>
      </c>
      <c r="F64" s="116"/>
      <c r="G64" s="58" t="b">
        <v>1</v>
      </c>
      <c r="H64" s="71"/>
      <c r="I64" s="72"/>
      <c r="J64" s="73"/>
      <c r="K64" s="125" t="s">
        <v>104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167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110</v>
      </c>
      <c r="C69" s="117"/>
      <c r="D69" s="81"/>
      <c r="E69" s="81"/>
      <c r="F69" s="119" t="s">
        <v>111</v>
      </c>
      <c r="G69" s="121" t="s">
        <v>112</v>
      </c>
      <c r="H69" s="81"/>
      <c r="I69" s="117" t="s">
        <v>113</v>
      </c>
      <c r="J69" s="117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-163.80000000000001</v>
      </c>
      <c r="D72" s="60">
        <v>-164.7</v>
      </c>
      <c r="E72" s="100" t="s">
        <v>123</v>
      </c>
      <c r="F72" s="60">
        <v>24.1</v>
      </c>
      <c r="G72" s="60">
        <v>23.8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-166.2</v>
      </c>
      <c r="D73" s="60">
        <v>-166.7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-191.3</v>
      </c>
      <c r="D74" s="60">
        <v>-190.6</v>
      </c>
      <c r="E74" s="102" t="s">
        <v>132</v>
      </c>
      <c r="F74" s="62">
        <v>15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-112.1</v>
      </c>
      <c r="D75" s="60">
        <v>-114.3</v>
      </c>
      <c r="E75" s="102" t="s">
        <v>137</v>
      </c>
      <c r="F75" s="62">
        <v>30</v>
      </c>
      <c r="G75" s="62">
        <v>25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</v>
      </c>
      <c r="D76" s="60">
        <v>27.4</v>
      </c>
      <c r="E76" s="102" t="s">
        <v>142</v>
      </c>
      <c r="F76" s="62">
        <v>20</v>
      </c>
      <c r="G76" s="62">
        <v>25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22.3</v>
      </c>
      <c r="D77" s="60">
        <v>23.3</v>
      </c>
      <c r="E77" s="102" t="s">
        <v>147</v>
      </c>
      <c r="F77" s="62">
        <v>240</v>
      </c>
      <c r="G77" s="62">
        <v>250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20.399999999999999</v>
      </c>
      <c r="D78" s="60">
        <v>21.4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</v>
      </c>
      <c r="D79" s="60">
        <v>19.899999999999999</v>
      </c>
      <c r="E79" s="100" t="s">
        <v>157</v>
      </c>
      <c r="F79" s="60">
        <v>12.6</v>
      </c>
      <c r="G79" s="60">
        <v>9.6999999999999993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5.8E-5</v>
      </c>
      <c r="D80" s="64">
        <v>5.8E-5</v>
      </c>
      <c r="E80" s="102" t="s">
        <v>162</v>
      </c>
      <c r="F80" s="61">
        <v>13.7</v>
      </c>
      <c r="G80" s="61">
        <v>12.9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166</v>
      </c>
      <c r="C84" s="162"/>
    </row>
    <row r="85" spans="2:16" ht="15" customHeight="1" x14ac:dyDescent="0.45">
      <c r="B85" s="163" t="s">
        <v>186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2024-05-15T10:01:07Z</dcterms:modified>
</cp:coreProperties>
</file>