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05267AF9-7BB0-49B1-9022-95D3D245B4C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<sst xmlns="http://schemas.openxmlformats.org/spreadsheetml/2006/main" count="209" uniqueCount="194">
  <si>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</si>
  <si>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</si>
  <si>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</si>
  <si>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</si>
  <si>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</si>
  <si>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</si>
  <si>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</si>
  <si>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</si>
  <si>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</si>
  <si>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</si>
  <si>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</si>
  <si>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</si>
  <si>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</si>
  <si>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</si>
  <si>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</si>
  <si>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</si>
  <si>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</si>
  <si>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</si>
  <si>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</si>
  <si>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</si>
  <si>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</si>
  <si>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</si>
  <si>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</si>
  <si>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</si>
  <si>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</si>
  <si>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</si>
  <si>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</si>
  <si>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</si>
  <si>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</si>
  <si>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</si>
  <si>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</si>
  <si>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</si>
  <si>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</si>
  <si>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</si>
  <si>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</si>
  <si>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</si>
  <si>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</si>
  <si>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</si>
  <si>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</si>
  <si>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</si>
  <si>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</si>
  <si>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</si>
  <si>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</si>
  <si>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</si>
  <si>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</si>
  <si>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</si>
  <si>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</si>
  <si>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</si>
  <si>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</si>
  <si>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</si>
  <si>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</si>
  <si>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</si>
  <si>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</si>
  <si>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</si>
  <si>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</si>
  <si>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</si>
  <si>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</si>
  <si>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</si>
  <si>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</si>
  <si>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</si>
  <si>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</si>
  <si>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</si>
  <si>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</si>
  <si>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</si>
  <si>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</si>
  <si>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</si>
  <si>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</si>
  <si>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</si>
  <si>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</si>
  <si>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</si>
  <si>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</si>
  <si>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</si>
  <si>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</si>
  <si>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</si>
  <si>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</si>
  <si>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</si>
  <si>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</si>
  <si>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</si>
  <si>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</si>
  <si>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</si>
  <si>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</si>
  <si>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</si>
  <si>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</si>
  <si>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</si>
  <si>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</si>
  <si>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</si>
  <si>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</si>
  <si>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</si>
  <si>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</si>
  <si>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</si>
  <si>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</si>
  <si>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</si>
  <si>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</si>
  <si>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</si>
  <si>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</si>
  <si>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</si>
  <si>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</si>
  <si>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</si>
  <si>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</si>
  <si>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</si>
  <si>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</si>
  <si>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</si>
  <si>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</si>
  <si>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</si>
  <si>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</si>
  <si>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</si>
  <si>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</si>
  <si>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</si>
  <si>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</si>
  <si>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</si>
  <si>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</si>
  <si>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</si>
  <si>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</si>
  <si>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</si>
  <si>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</si>
  <si>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</si>
  <si>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</si>
  <si>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</si>
  <si>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</si>
  <si>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</si>
  <si>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</si>
  <si>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</si>
  <si>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</si>
  <si>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</si>
  <si>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</si>
  <si>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</si>
  <si>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</si>
  <si>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</si>
  <si>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</si>
  <si>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</si>
  <si>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</si>
  <si>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</si>
  <si>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</si>
  <si>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</si>
  <si>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</si>
  <si>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</si>
  <si>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</si>
  <si>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</si>
  <si>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</si>
  <si>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</si>
  <si>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</si>
  <si>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</si>
  <si>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</si>
  <si>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</si>
  <si>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</si>
  <si>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</si>
  <si>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</si>
  <si>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</si>
  <si>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</si>
  <si>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</si>
  <si>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</si>
  <si>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</si>
  <si>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</si>
  <si>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</si>
  <si>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</si>
  <si>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</si>
  <si>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</si>
  <si>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</si>
  <si>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</si>
  <si>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</si>
  <si>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</si>
  <si>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</si>
  <si>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</si>
  <si>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</si>
  <si>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</si>
  <si>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</si>
  <si>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</si>
  <si>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</si>
  <si>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</si>
  <si>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</si>
  <si>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</si>
  <si>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</si>
  <si>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</si>
  <si>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</si>
  <si>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</si>
  <si>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</si>
  <si>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</si>
  <si>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</si>
  <si>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</si>
  <si>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</si>
  <si>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</si>
  <si>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</si>
  <si>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N</t>
    <phoneticPr fontId="3" type="noConversion"/>
  </si>
  <si>
    <t>1. 강풍으로 인해 방풍막 설치</t>
    <phoneticPr fontId="3" type="noConversion"/>
  </si>
  <si>
    <t>D_056608</t>
    <phoneticPr fontId="3" type="noConversion"/>
  </si>
  <si>
    <t>KSPT-KSP</t>
    <phoneticPr fontId="3" type="noConversion"/>
  </si>
  <si>
    <t>M_056638-056639:N</t>
    <phoneticPr fontId="3" type="noConversion"/>
  </si>
  <si>
    <t>1. 바람으로 인한 DEC Oscillation 1회 발생 (평균 풍속 9.3)</t>
    <phoneticPr fontId="3" type="noConversion"/>
  </si>
  <si>
    <t>NW</t>
    <phoneticPr fontId="3" type="noConversion"/>
  </si>
  <si>
    <t>M_056809</t>
    <phoneticPr fontId="3" type="noConversion"/>
  </si>
  <si>
    <t>D_056853</t>
    <phoneticPr fontId="3" type="noConversion"/>
  </si>
  <si>
    <t>D_056863</t>
    <phoneticPr fontId="3" type="noConversion"/>
  </si>
  <si>
    <t>2. Dell shutter control 프로그램 실행. 셔터 프로그램 다운 7회 발생</t>
    <phoneticPr fontId="3" type="noConversion"/>
  </si>
  <si>
    <t>NE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</si>
</sst>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checked="Checked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J32" sqref="J3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45423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0.9506944444444444</v>
      </c>
      <c r="D9" s="8">
        <v>1.7</v>
      </c>
      <c r="E9" s="8">
        <v>8.6</v>
      </c>
      <c r="F9" s="8">
        <v>15</v>
      </c>
      <c r="G9" s="36" t="s">
        <v>182</v>
      </c>
      <c r="H9" s="8">
        <v>9.1999999999999993</v>
      </c>
      <c r="I9" s="36">
        <v>7.8</v>
      </c>
      <c r="J9" s="9">
        <f>IF(L9, 1, 0) + IF(M9, 2, 0) + IF(N9, 4, 0) + IF(O9, 8, 0) + IF(P9, 16, 0)</f>
        <v>3</v>
      </c>
      <c r="K9" s="10" t="b">
        <v>0</v>
      </c>
      <c r="L9" s="10" t="b">
        <v>1</v>
      </c>
      <c r="M9" s="10" t="b">
        <v>1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0.18194444444444444</v>
      </c>
      <c r="D10" s="8">
        <v>1.5</v>
      </c>
      <c r="E10" s="8">
        <v>7.1</v>
      </c>
      <c r="F10" s="8">
        <v>21</v>
      </c>
      <c r="G10" s="36" t="s">
        <v>188</v>
      </c>
      <c r="H10" s="8">
        <v>5.8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0.4375</v>
      </c>
      <c r="D11" s="15">
        <v>1.7</v>
      </c>
      <c r="E11" s="15">
        <v>8</v>
      </c>
      <c r="F11" s="15">
        <v>11</v>
      </c>
      <c r="G11" s="36" t="s">
        <v>193</v>
      </c>
      <c r="H11" s="15">
        <v>2.2999999999999998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23.486805555555556</v>
      </c>
      <c r="D12" s="19">
        <f>AVERAGE(D9:D11)</f>
        <v>1.6333333333333335</v>
      </c>
      <c r="E12" s="19">
        <f>AVERAGE(E9:E11)</f>
        <v>7.8999999999999995</v>
      </c>
      <c r="F12" s="20">
        <f>AVERAGE(F9:F11)</f>
        <v>15.666666666666666</v>
      </c>
      <c r="G12" s="21"/>
      <c r="H12" s="22">
        <f>AVERAGE(H9:H11)</f>
        <v>5.7666666666666666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185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0.92986111111111114</v>
      </c>
      <c r="D17" s="28">
        <v>0.93125000000000002</v>
      </c>
      <c r="E17" s="28">
        <v>0.9506944444444444</v>
      </c>
      <c r="F17" s="28">
        <v>0.97569444444444453</v>
      </c>
      <c r="G17" s="28">
        <v>0.1013888888888889</v>
      </c>
      <c r="H17" s="28">
        <v>0.4375</v>
      </c>
      <c r="I17" s="28"/>
      <c r="J17" s="28"/>
      <c r="K17" s="28"/>
      <c r="L17" s="28"/>
      <c r="M17" s="28"/>
      <c r="N17" s="28"/>
      <c r="O17" s="28"/>
      <c r="P17" s="28">
        <v>0.44097222222222227</v>
      </c>
    </row>
    <row r="18" spans="2:16" ht="14.15" customHeight="1" x14ac:dyDescent="0.45">
      <c r="B18" s="35" t="s">
        <v>45</v>
      </c>
      <c r="C18" s="27">
        <v>56591</v>
      </c>
      <c r="D18" s="27">
        <v>56592</v>
      </c>
      <c r="E18" s="27">
        <v>56598</v>
      </c>
      <c r="F18" s="27">
        <v>56613</v>
      </c>
      <c r="G18" s="27">
        <v>56695</v>
      </c>
      <c r="H18" s="27">
        <v>56922</v>
      </c>
      <c r="I18" s="27"/>
      <c r="J18" s="27"/>
      <c r="K18" s="27"/>
      <c r="L18" s="27"/>
      <c r="M18" s="27"/>
      <c r="N18" s="27"/>
      <c r="O18" s="27"/>
      <c r="P18" s="27">
        <v>56927</v>
      </c>
    </row>
    <row r="19" spans="2:16" ht="14.15" customHeight="1" thickBot="1" x14ac:dyDescent="0.5">
      <c r="B19" s="13" t="s">
        <v>46</v>
      </c>
      <c r="C19" s="29"/>
      <c r="D19" s="27">
        <v>56597</v>
      </c>
      <c r="E19" s="30">
        <v>56612</v>
      </c>
      <c r="F19" s="30">
        <v>56694</v>
      </c>
      <c r="G19" s="30">
        <v>56921</v>
      </c>
      <c r="H19" s="30">
        <v>56926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15</v>
      </c>
      <c r="F20" s="33">
        <f t="shared" si="0"/>
        <v>82</v>
      </c>
      <c r="G20" s="33">
        <f t="shared" si="0"/>
        <v>227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0.32430555555555557</v>
      </c>
      <c r="D30" s="43"/>
      <c r="E30" s="43"/>
      <c r="F30" s="43"/>
      <c r="G30" s="43"/>
      <c r="H30" s="43"/>
      <c r="I30" s="43">
        <v>0.11805555555555557</v>
      </c>
      <c r="J30" s="43"/>
      <c r="K30" s="44"/>
      <c r="L30" s="43"/>
      <c r="M30" s="43"/>
      <c r="N30" s="43"/>
      <c r="O30" s="45"/>
      <c r="P30" s="46">
        <f>SUM(C30:J30,L30:N30)</f>
        <v>0.44236111111111115</v>
      </c>
    </row>
    <row r="31" spans="2:16" ht="14.15" customHeight="1" x14ac:dyDescent="0.45">
      <c r="B31" s="37" t="s">
        <v>171</v>
      </c>
      <c r="C31" s="47">
        <v>0.33611111111111108</v>
      </c>
      <c r="D31" s="7">
        <v>0.12569444444444444</v>
      </c>
      <c r="E31" s="7"/>
      <c r="F31" s="7"/>
      <c r="G31" s="7"/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0.48680555555555555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0.33611111111111108</v>
      </c>
      <c r="D34" s="109">
        <f t="shared" ref="D34:N34" si="1">D31-D32-D33</f>
        <v>0.12569444444444444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0.48680555555555555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184</v>
      </c>
      <c r="D36" s="138"/>
      <c r="E36" s="138" t="s">
        <v>186</v>
      </c>
      <c r="F36" s="138"/>
      <c r="G36" s="138" t="s">
        <v>189</v>
      </c>
      <c r="H36" s="138"/>
      <c r="I36" s="138" t="s">
        <v>190</v>
      </c>
      <c r="J36" s="138"/>
      <c r="K36" s="138" t="s">
        <v>191</v>
      </c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187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2.16</v>
      </c>
      <c r="E53" s="112">
        <v>1.31</v>
      </c>
      <c r="F53" s="112">
        <v>1.25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78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-163.69999999999999</v>
      </c>
      <c r="D72" s="60">
        <v>-165.1</v>
      </c>
      <c r="E72" s="100" t="s">
        <v>123</v>
      </c>
      <c r="F72" s="60">
        <v>27.8</v>
      </c>
      <c r="G72" s="60">
        <v>23.6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-165.8</v>
      </c>
      <c r="D73" s="60">
        <v>-167.1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-197.2</v>
      </c>
      <c r="D74" s="60">
        <v>-193.3</v>
      </c>
      <c r="E74" s="102" t="s">
        <v>132</v>
      </c>
      <c r="F74" s="62">
        <v>5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</v>
      </c>
      <c r="D75" s="60">
        <v>-115.6</v>
      </c>
      <c r="E75" s="102" t="s">
        <v>137</v>
      </c>
      <c r="F75" s="62">
        <v>30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27.6</v>
      </c>
      <c r="D76" s="60">
        <v>24.9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24.1</v>
      </c>
      <c r="D77" s="60">
        <v>21.1</v>
      </c>
      <c r="E77" s="102" t="s">
        <v>147</v>
      </c>
      <c r="F77" s="62">
        <v>250</v>
      </c>
      <c r="G77" s="62">
        <v>245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22.3</v>
      </c>
      <c r="D78" s="60">
        <v>19.3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21</v>
      </c>
      <c r="D79" s="60">
        <v>17.8</v>
      </c>
      <c r="E79" s="100" t="s">
        <v>157</v>
      </c>
      <c r="F79" s="60">
        <v>11.8</v>
      </c>
      <c r="G79" s="60">
        <v>9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5.5800000000000001E-5</v>
      </c>
      <c r="D80" s="64">
        <v>6.5500000000000006E-5</v>
      </c>
      <c r="E80" s="102" t="s">
        <v>162</v>
      </c>
      <c r="F80" s="61">
        <v>19.7</v>
      </c>
      <c r="G80" s="61">
        <v>12.6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 t="s">
        <v>192</v>
      </c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2024-05-11T10:41:46Z</dcterms:modified>
</cp:coreProperties>
</file>