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7FB2F77D-7722-455E-A6BB-06FDF88EFDA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<sst xmlns="http://schemas.openxmlformats.org/spreadsheetml/2006/main" count="211" uniqueCount="195">
  <si>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</si>
  <si>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</si>
  <si>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</si>
  <si>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</si>
  <si>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</si>
  <si>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</si>
  <si>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</si>
  <si>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</si>
  <si>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</si>
  <si>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</si>
  <si>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</si>
  <si>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</si>
  <si>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</si>
  <si>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</si>
  <si>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</si>
  <si>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</si>
  <si>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</si>
  <si>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</si>
  <si>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</si>
  <si>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</si>
  <si>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</si>
  <si>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</si>
  <si>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</si>
  <si>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</si>
  <si>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</si>
  <si>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</si>
  <si>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</si>
  <si>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</si>
  <si>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</si>
  <si>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</si>
  <si>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</si>
  <si>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</si>
  <si>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</si>
  <si>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</si>
  <si>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</si>
  <si>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</si>
  <si>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</si>
  <si>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</si>
  <si>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</si>
  <si>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</si>
  <si>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</si>
  <si>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</si>
  <si>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</si>
  <si>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</si>
  <si>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</si>
  <si>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</si>
  <si>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</si>
  <si>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</si>
  <si>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</si>
  <si>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</si>
  <si>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</si>
  <si>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</si>
  <si>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</si>
  <si>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</si>
  <si>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</si>
  <si>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</si>
  <si>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</si>
  <si>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</si>
  <si>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</si>
  <si>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</si>
  <si>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</si>
  <si>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</si>
  <si>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</si>
  <si>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</si>
  <si>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</si>
  <si>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</si>
  <si>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</si>
  <si>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</si>
  <si>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</si>
  <si>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</si>
  <si>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</si>
  <si>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</si>
  <si>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</si>
  <si>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</si>
  <si>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</si>
  <si>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</si>
  <si>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</si>
  <si>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</si>
  <si>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</si>
  <si>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</si>
  <si>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</si>
  <si>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</si>
  <si>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</si>
  <si>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</si>
  <si>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</si>
  <si>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</si>
  <si>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</si>
  <si>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</si>
  <si>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</si>
  <si>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</si>
  <si>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</si>
  <si>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</si>
  <si>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</si>
  <si>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</si>
  <si>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</si>
  <si>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</si>
  <si>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</si>
  <si>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</si>
  <si>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</si>
  <si>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</si>
  <si>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</si>
  <si>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</si>
  <si>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</si>
  <si>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</si>
  <si>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</si>
  <si>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</si>
  <si>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</si>
  <si>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</si>
  <si>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</si>
  <si>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</si>
  <si>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</si>
  <si>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</si>
  <si>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</si>
  <si>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</si>
  <si>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</si>
  <si>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</si>
  <si>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</si>
  <si>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</si>
  <si>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</si>
  <si>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</si>
  <si>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</si>
  <si>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</si>
  <si>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</si>
  <si>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</si>
  <si>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</si>
  <si>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</si>
  <si>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</si>
  <si>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</si>
  <si>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</si>
  <si>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</si>
  <si>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</si>
  <si>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</si>
  <si>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</si>
  <si>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</si>
  <si>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</si>
  <si>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</si>
  <si>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</si>
  <si>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</si>
  <si>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</si>
  <si>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</si>
  <si>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</si>
  <si>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</si>
  <si>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</si>
  <si>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</si>
  <si>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</si>
  <si>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</si>
  <si>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</si>
  <si>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</si>
  <si>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</si>
  <si>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</si>
  <si>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</si>
  <si>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</si>
  <si>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</si>
  <si>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</si>
  <si>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</si>
  <si>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</si>
  <si>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</si>
  <si>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</si>
  <si>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</si>
  <si>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</si>
  <si>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</si>
  <si>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</si>
  <si>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</si>
  <si>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</si>
  <si>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</si>
  <si>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</si>
  <si>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</si>
  <si>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</si>
  <si>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</si>
  <si>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</si>
  <si>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</si>
  <si>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</si>
  <si>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</si>
  <si>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</si>
  <si>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</si>
  <si>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</si>
  <si>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</si>
  <si>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</si>
  <si>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</si>
  <si>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허정환</t>
    <phoneticPr fontId="3" type="noConversion"/>
  </si>
  <si>
    <t>TMT</t>
    <phoneticPr fontId="3" type="noConversion"/>
  </si>
  <si>
    <t>BLG</t>
    <phoneticPr fontId="3" type="noConversion"/>
  </si>
  <si>
    <t>NE</t>
    <phoneticPr fontId="3" type="noConversion"/>
  </si>
  <si>
    <t>20s/23k 30s/24k 50s/25k</t>
    <phoneticPr fontId="3" type="noConversion"/>
  </si>
  <si>
    <t>20s/23k 30s/23k 50s/27k</t>
    <phoneticPr fontId="3" type="noConversion"/>
  </si>
  <si>
    <t>TMT-MMA</t>
    <phoneticPr fontId="3" type="noConversion"/>
  </si>
  <si>
    <t>M_054476-054477:T/N</t>
    <phoneticPr fontId="3" type="noConversion"/>
  </si>
  <si>
    <t>KSP-MMA</t>
    <phoneticPr fontId="3" type="noConversion"/>
  </si>
  <si>
    <t>1. [02:29-02:44] MMA 관측이 일찍 끝나면서 BLG 시작 전 15분 대기 시간 발생. ENG 계획시간에 기록</t>
    <phoneticPr fontId="3" type="noConversion"/>
  </si>
  <si>
    <t>N</t>
    <phoneticPr fontId="3" type="noConversion"/>
  </si>
  <si>
    <t>E_054750-054751</t>
    <phoneticPr fontId="3" type="noConversion"/>
  </si>
  <si>
    <t>2. E_054750-054751 망원경, shutter Sync. 불일치</t>
    <phoneticPr fontId="3" type="noConversion"/>
  </si>
  <si>
    <t>1. Dell shutter control 프로그램 실행. 셔터 프로그램 다운 3회 발생</t>
    <phoneticPr fontId="3" type="noConversion"/>
  </si>
  <si>
    <t>60s/21k 50s/26k 30s/22k</t>
    <phoneticPr fontId="3" type="noConversion"/>
  </si>
  <si>
    <t>40s/19k 30s/22k 20s/22k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</si>
</sst>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85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45416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100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0.95000000000000007</v>
      </c>
      <c r="D9" s="8">
        <v>1.7</v>
      </c>
      <c r="E9" s="8">
        <v>8.3000000000000007</v>
      </c>
      <c r="F9" s="8">
        <v>33</v>
      </c>
      <c r="G9" s="36" t="s">
        <v>182</v>
      </c>
      <c r="H9" s="8">
        <v>0.4</v>
      </c>
      <c r="I9" s="36">
        <v>19.7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0.22152777777777777</v>
      </c>
      <c r="D10" s="8">
        <v>1.4</v>
      </c>
      <c r="E10" s="8">
        <v>9.8000000000000007</v>
      </c>
      <c r="F10" s="8">
        <v>16</v>
      </c>
      <c r="G10" s="36" t="s">
        <v>189</v>
      </c>
      <c r="H10" s="8">
        <v>7.9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0.44097222222222227</v>
      </c>
      <c r="D11" s="15">
        <v>0.9</v>
      </c>
      <c r="E11" s="15">
        <v>9.9</v>
      </c>
      <c r="F11" s="15">
        <v>14</v>
      </c>
      <c r="G11" s="36" t="s">
        <v>189</v>
      </c>
      <c r="H11" s="15">
        <v>5.8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23.490972222222222</v>
      </c>
      <c r="D12" s="19">
        <f>AVERAGE(D9:D11)</f>
        <v>1.3333333333333333</v>
      </c>
      <c r="E12" s="19">
        <f>AVERAGE(E9:E11)</f>
        <v>9.3333333333333339</v>
      </c>
      <c r="F12" s="20">
        <f>AVERAGE(F9:F11)</f>
        <v>21</v>
      </c>
      <c r="G12" s="21"/>
      <c r="H12" s="22">
        <f>AVERAGE(H9:H11)</f>
        <v>4.7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185</v>
      </c>
      <c r="G16" s="27" t="s">
        <v>187</v>
      </c>
      <c r="H16" s="27" t="s">
        <v>181</v>
      </c>
      <c r="I16" s="27" t="s">
        <v>169</v>
      </c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0.91388888888888886</v>
      </c>
      <c r="D17" s="28">
        <v>0.9159722222222223</v>
      </c>
      <c r="E17" s="28">
        <v>0.95000000000000007</v>
      </c>
      <c r="F17" s="28">
        <v>0.96250000000000002</v>
      </c>
      <c r="G17" s="28">
        <v>0.97777777777777775</v>
      </c>
      <c r="H17" s="28">
        <v>0.11388888888888889</v>
      </c>
      <c r="I17" s="28">
        <v>0.44097222222222227</v>
      </c>
      <c r="J17" s="28"/>
      <c r="K17" s="28"/>
      <c r="L17" s="28"/>
      <c r="M17" s="28"/>
      <c r="N17" s="28"/>
      <c r="O17" s="28"/>
      <c r="P17" s="28">
        <v>0.45416666666666666</v>
      </c>
    </row>
    <row r="18" spans="2:16" ht="14.15" customHeight="1" x14ac:dyDescent="0.45">
      <c r="B18" s="35" t="s">
        <v>45</v>
      </c>
      <c r="C18" s="27">
        <v>54455</v>
      </c>
      <c r="D18" s="27">
        <v>54456</v>
      </c>
      <c r="E18" s="27">
        <v>54467</v>
      </c>
      <c r="F18" s="27">
        <v>54474</v>
      </c>
      <c r="G18" s="27">
        <v>54481</v>
      </c>
      <c r="H18" s="27">
        <v>54541</v>
      </c>
      <c r="I18" s="27">
        <v>54762</v>
      </c>
      <c r="J18" s="27"/>
      <c r="K18" s="27"/>
      <c r="L18" s="27"/>
      <c r="M18" s="27"/>
      <c r="N18" s="27"/>
      <c r="O18" s="27"/>
      <c r="P18" s="27">
        <v>54773</v>
      </c>
    </row>
    <row r="19" spans="2:16" ht="14.15" customHeight="1" thickBot="1" x14ac:dyDescent="0.5">
      <c r="B19" s="13" t="s">
        <v>46</v>
      </c>
      <c r="C19" s="29"/>
      <c r="D19" s="27">
        <v>54466</v>
      </c>
      <c r="E19" s="30">
        <v>54473</v>
      </c>
      <c r="F19" s="30">
        <v>54480</v>
      </c>
      <c r="G19" s="30">
        <v>54540</v>
      </c>
      <c r="H19" s="30">
        <v>54761</v>
      </c>
      <c r="I19" s="30">
        <v>54772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7</v>
      </c>
      <c r="F20" s="33">
        <f t="shared" si="0"/>
        <v>7</v>
      </c>
      <c r="G20" s="33">
        <f t="shared" si="0"/>
        <v>60</v>
      </c>
      <c r="H20" s="33">
        <f t="shared" si="0"/>
        <v>221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>
        <v>54461</v>
      </c>
      <c r="D23" s="36">
        <v>54463</v>
      </c>
      <c r="E23" s="36" t="s">
        <v>51</v>
      </c>
      <c r="F23" s="156" t="s">
        <v>183</v>
      </c>
      <c r="G23" s="156"/>
      <c r="H23" s="156"/>
      <c r="I23" s="156"/>
      <c r="J23" s="36">
        <v>54762</v>
      </c>
      <c r="K23" s="36">
        <v>54764</v>
      </c>
      <c r="L23" s="36" t="s">
        <v>52</v>
      </c>
      <c r="M23" s="156" t="s">
        <v>193</v>
      </c>
      <c r="N23" s="156"/>
      <c r="O23" s="156"/>
      <c r="P23" s="156"/>
    </row>
    <row r="24" spans="2:16" ht="13.5" customHeight="1" x14ac:dyDescent="0.45">
      <c r="B24" s="168"/>
      <c r="C24" s="36"/>
      <c r="D24" s="36"/>
      <c r="E24" s="36" t="s">
        <v>53</v>
      </c>
      <c r="F24" s="156"/>
      <c r="G24" s="156"/>
      <c r="H24" s="156"/>
      <c r="I24" s="156"/>
      <c r="J24" s="36"/>
      <c r="K24" s="36"/>
      <c r="L24" s="36" t="s">
        <v>54</v>
      </c>
      <c r="M24" s="156"/>
      <c r="N24" s="156"/>
      <c r="O24" s="156"/>
      <c r="P24" s="156"/>
    </row>
    <row r="25" spans="2:16" ht="13.5" customHeight="1" x14ac:dyDescent="0.45">
      <c r="B25" s="168"/>
      <c r="C25" s="36">
        <v>54464</v>
      </c>
      <c r="D25" s="36">
        <v>54466</v>
      </c>
      <c r="E25" s="36" t="s">
        <v>54</v>
      </c>
      <c r="F25" s="156" t="s">
        <v>184</v>
      </c>
      <c r="G25" s="156"/>
      <c r="H25" s="156"/>
      <c r="I25" s="156"/>
      <c r="J25" s="36">
        <v>54765</v>
      </c>
      <c r="K25" s="36">
        <v>64767</v>
      </c>
      <c r="L25" s="36" t="s">
        <v>53</v>
      </c>
      <c r="M25" s="156" t="s">
        <v>194</v>
      </c>
      <c r="N25" s="156"/>
      <c r="O25" s="156"/>
      <c r="P25" s="156"/>
    </row>
    <row r="26" spans="2:16" ht="13.5" customHeight="1" x14ac:dyDescent="0.45">
      <c r="B26" s="168"/>
      <c r="C26" s="36"/>
      <c r="D26" s="36"/>
      <c r="E26" s="36" t="s">
        <v>52</v>
      </c>
      <c r="F26" s="156"/>
      <c r="G26" s="156"/>
      <c r="H26" s="156"/>
      <c r="I26" s="156"/>
      <c r="J26" s="36"/>
      <c r="K26" s="36"/>
      <c r="L26" s="36" t="s">
        <v>51</v>
      </c>
      <c r="M26" s="156"/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0.30208333333333331</v>
      </c>
      <c r="D30" s="43">
        <v>0.13333333333333333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0.43541666666666667</v>
      </c>
    </row>
    <row r="31" spans="2:16" ht="14.15" customHeight="1" x14ac:dyDescent="0.45">
      <c r="B31" s="37" t="s">
        <v>171</v>
      </c>
      <c r="C31" s="47">
        <v>0.32708333333333334</v>
      </c>
      <c r="D31" s="7"/>
      <c r="E31" s="7"/>
      <c r="F31" s="7">
        <v>0.15138888888888888</v>
      </c>
      <c r="G31" s="7"/>
      <c r="H31" s="7"/>
      <c r="I31" s="7"/>
      <c r="J31" s="7"/>
      <c r="K31" s="7">
        <v>1.2499999999999999E-2</v>
      </c>
      <c r="L31" s="7"/>
      <c r="M31" s="7"/>
      <c r="N31" s="7"/>
      <c r="O31" s="48">
        <v>1.0416666666666666E-2</v>
      </c>
      <c r="P31" s="46">
        <f>SUM(C31:N31)</f>
        <v>0.4909722222222222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0.32708333333333334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0.15138888888888888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1.2499999999999999E-2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0.4909722222222222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186</v>
      </c>
      <c r="D36" s="152"/>
      <c r="E36" s="152" t="s">
        <v>190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188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 t="s">
        <v>191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5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>
        <v>1.87</v>
      </c>
      <c r="E53" s="112"/>
      <c r="F53" s="112">
        <v>1.1299999999999999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76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-163.30000000000001</v>
      </c>
      <c r="D72" s="60">
        <v>-164.4</v>
      </c>
      <c r="E72" s="100" t="s">
        <v>123</v>
      </c>
      <c r="F72" s="60">
        <v>24.4</v>
      </c>
      <c r="G72" s="60">
        <v>24.7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-165.6</v>
      </c>
      <c r="D73" s="60">
        <v>-166.6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-197.6</v>
      </c>
      <c r="D74" s="60">
        <v>-192.4</v>
      </c>
      <c r="E74" s="102" t="s">
        <v>132</v>
      </c>
      <c r="F74" s="62">
        <v>15</v>
      </c>
      <c r="G74" s="62">
        <v>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-111.1</v>
      </c>
      <c r="D75" s="60">
        <v>-114.4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26.9</v>
      </c>
      <c r="D76" s="60">
        <v>27.8</v>
      </c>
      <c r="E76" s="102" t="s">
        <v>142</v>
      </c>
      <c r="F76" s="62">
        <v>20</v>
      </c>
      <c r="G76" s="62">
        <v>25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22.6</v>
      </c>
      <c r="D77" s="60">
        <v>24.2</v>
      </c>
      <c r="E77" s="102" t="s">
        <v>147</v>
      </c>
      <c r="F77" s="62">
        <v>240</v>
      </c>
      <c r="G77" s="62">
        <v>250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20.6</v>
      </c>
      <c r="D78" s="60">
        <v>22.4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19.100000000000001</v>
      </c>
      <c r="D79" s="60">
        <v>21.1</v>
      </c>
      <c r="E79" s="100" t="s">
        <v>157</v>
      </c>
      <c r="F79" s="60">
        <v>14.5</v>
      </c>
      <c r="G79" s="60">
        <v>10.5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5.4799999999999997E-5</v>
      </c>
      <c r="D80" s="64">
        <v>5.3600000000000002E-5</v>
      </c>
      <c r="E80" s="102" t="s">
        <v>162</v>
      </c>
      <c r="F80" s="61">
        <v>24.1</v>
      </c>
      <c r="G80" s="61">
        <v>18.100000000000001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192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2024-05-04T11:01:47Z</dcterms:modified>
</cp:coreProperties>
</file>