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4월\"/>
    </mc:Choice>
  </mc:AlternateContent>
  <xr:revisionPtr revIDLastSave="0" documentId="13_ncr:1_{CC5BB4E8-E295-4670-BB77-53830CAA1E05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<sst xmlns="http://schemas.openxmlformats.org/spreadsheetml/2006/main" count="214" uniqueCount="189">
  <si>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</si>
  <si>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</si>
  <si>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</si>
  <si>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</si>
  <si>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</si>
  <si>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</si>
  <si>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</si>
  <si>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</si>
  <si>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</si>
  <si>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</si>
  <si>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</si>
  <si>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</si>
  <si>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</si>
  <si>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</si>
  <si>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</si>
  <si>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</si>
  <si>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</si>
  <si>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</si>
  <si>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</si>
  <si>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</si>
  <si>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</si>
  <si>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</si>
  <si>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</si>
  <si>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</si>
  <si>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</si>
  <si>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</si>
  <si>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</si>
  <si>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</si>
  <si>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</si>
  <si>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</si>
  <si>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</si>
  <si>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</si>
  <si>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</si>
  <si>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</si>
  <si>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</si>
  <si>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</si>
  <si>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</si>
  <si>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</si>
  <si>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</si>
  <si>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</si>
  <si>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</si>
  <si>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</si>
  <si>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</si>
  <si>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</si>
  <si>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</si>
  <si>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</si>
  <si>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</si>
  <si>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</si>
  <si>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</si>
  <si>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</si>
  <si>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</si>
  <si>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</si>
  <si>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</si>
  <si>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</si>
  <si>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</si>
  <si>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</si>
  <si>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</si>
  <si>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</si>
  <si>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</si>
  <si>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</si>
  <si>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</si>
  <si>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</si>
  <si>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</si>
  <si>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</si>
  <si>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</si>
  <si>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</si>
  <si>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</si>
  <si>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</si>
  <si>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</si>
  <si>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</si>
  <si>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</si>
  <si>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</si>
  <si>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</si>
  <si>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</si>
  <si>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</si>
  <si>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</si>
  <si>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</si>
  <si>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</si>
  <si>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</si>
  <si>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</si>
  <si>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</si>
  <si>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</si>
  <si>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</si>
  <si>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</si>
  <si>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</si>
  <si>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</si>
  <si>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</si>
  <si>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</si>
  <si>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</si>
  <si>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</si>
  <si>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</si>
  <si>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</si>
  <si>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</si>
  <si>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</si>
  <si>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</si>
  <si>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</si>
  <si>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</si>
  <si>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</si>
  <si>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</si>
  <si>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</si>
  <si>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</si>
  <si>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</si>
  <si>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</si>
  <si>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</si>
  <si>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</si>
  <si>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</si>
  <si>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</si>
  <si>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</si>
  <si>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</si>
  <si>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</si>
  <si>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</si>
  <si>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</si>
  <si>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</si>
  <si>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</si>
  <si>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</si>
  <si>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</si>
  <si>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</si>
  <si>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</si>
  <si>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</si>
  <si>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</si>
  <si>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</si>
  <si>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</si>
  <si>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</si>
  <si>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</si>
  <si>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</si>
  <si>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</si>
  <si>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</si>
  <si>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</si>
  <si>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</si>
  <si>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</si>
  <si>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</si>
  <si>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</si>
  <si>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</si>
  <si>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</si>
  <si>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</si>
  <si>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</si>
  <si>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</si>
  <si>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</si>
  <si>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</si>
  <si>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</si>
  <si>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</si>
  <si>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</si>
  <si>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</si>
  <si>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</si>
  <si>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</si>
  <si>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</si>
  <si>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</si>
  <si>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</si>
  <si>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</si>
  <si>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</si>
  <si>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</si>
  <si>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</si>
  <si>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</si>
  <si>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</si>
  <si>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</si>
  <si>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</si>
  <si>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</si>
  <si>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</si>
  <si>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</si>
  <si>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</si>
  <si>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</si>
  <si>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</si>
  <si>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</si>
  <si>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</si>
  <si>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</si>
  <si>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</si>
  <si>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</si>
  <si>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</si>
  <si>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</si>
  <si>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</si>
  <si>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</si>
  <si>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</si>
  <si>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</si>
  <si>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</si>
  <si>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</si>
  <si>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</si>
  <si>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</si>
  <si>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</si>
  <si>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</si>
  <si>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/  /  /  /</t>
    <phoneticPr fontId="3" type="noConversion"/>
  </si>
  <si>
    <t>김정현</t>
    <phoneticPr fontId="3" type="noConversion"/>
  </si>
  <si>
    <t>-</t>
    <phoneticPr fontId="3" type="noConversion"/>
  </si>
  <si>
    <t>-</t>
    <phoneticPr fontId="3" type="noConversion"/>
  </si>
  <si>
    <t>NW</t>
    <phoneticPr fontId="3" type="noConversion"/>
  </si>
  <si>
    <t>N</t>
    <phoneticPr fontId="3" type="noConversion"/>
  </si>
  <si>
    <t>S</t>
    <phoneticPr fontId="3" type="noConversion"/>
  </si>
  <si>
    <t>-</t>
    <phoneticPr fontId="3" type="noConversion"/>
  </si>
  <si>
    <t>1. [UT 23:17-09:26] 짙은 구름으로 인한 관측 대기</t>
    <phoneticPr fontId="3" type="noConversion"/>
  </si>
  <si>
    <t>2. [UT 09:26] 짙은 구름으로 인한 관측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</si>
</sst>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31" zoomScale="146" zoomScaleNormal="146" workbookViewId="0">
      <selection activeCell="B45" sqref="B45:P45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45396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0.97013888888888899</v>
      </c>
      <c r="D9" s="8" t="s">
        <v>186</v>
      </c>
      <c r="E9" s="8">
        <v>5.6</v>
      </c>
      <c r="F9" s="8">
        <v>81</v>
      </c>
      <c r="G9" s="36" t="s">
        <v>185</v>
      </c>
      <c r="H9" s="8">
        <v>0.4</v>
      </c>
      <c r="I9" s="36">
        <v>27.7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0.17986111111111111</v>
      </c>
      <c r="D10" s="8" t="s">
        <v>186</v>
      </c>
      <c r="E10" s="8">
        <v>4.3</v>
      </c>
      <c r="F10" s="8">
        <v>88</v>
      </c>
      <c r="G10" s="36" t="s">
        <v>184</v>
      </c>
      <c r="H10" s="8">
        <v>3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14">
        <v>0.39305555555555555</v>
      </c>
      <c r="D11" s="15" t="s">
        <v>186</v>
      </c>
      <c r="E11" s="15">
        <v>4.5</v>
      </c>
      <c r="F11" s="15">
        <v>84</v>
      </c>
      <c r="G11" s="36" t="s">
        <v>183</v>
      </c>
      <c r="H11" s="15">
        <v>5.0999999999999996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23.422916666666666</v>
      </c>
      <c r="D12" s="19" t="e">
        <f>AVERAGE(D9:D11)</f>
        <v>#DIV/0!</v>
      </c>
      <c r="E12" s="19">
        <f>AVERAGE(E9:E11)</f>
        <v>4.8</v>
      </c>
      <c r="F12" s="20">
        <f>AVERAGE(F9:F11)</f>
        <v>84.333333333333329</v>
      </c>
      <c r="G12" s="21"/>
      <c r="H12" s="22">
        <f>AVERAGE(H9:H11)</f>
        <v>2.8333333333333335</v>
      </c>
      <c r="I12" s="23"/>
      <c r="J12" s="24">
        <f>AVERAGE(J9:J11)</f>
        <v>8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169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0.94027777777777777</v>
      </c>
      <c r="D17" s="28">
        <v>0.94166666666666676</v>
      </c>
      <c r="E17" s="28">
        <v>0.39305555555555555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0.3972222222222222</v>
      </c>
    </row>
    <row r="18" spans="2:16" ht="14.15" customHeight="1" x14ac:dyDescent="0.45">
      <c r="B18" s="35" t="s">
        <v>45</v>
      </c>
      <c r="C18" s="27">
        <v>50371</v>
      </c>
      <c r="D18" s="27">
        <v>50372</v>
      </c>
      <c r="E18" s="27">
        <v>50377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50382</v>
      </c>
    </row>
    <row r="19" spans="2:16" ht="14.15" customHeight="1" thickBot="1" x14ac:dyDescent="0.5">
      <c r="B19" s="13" t="s">
        <v>46</v>
      </c>
      <c r="C19" s="29"/>
      <c r="D19" s="27">
        <v>50376</v>
      </c>
      <c r="E19" s="30">
        <v>50381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5</v>
      </c>
      <c r="E20" s="33">
        <f t="shared" ref="E20:O20" si="0">IF(ISNUMBER(E18),E19-E18+1,"")</f>
        <v>5</v>
      </c>
      <c r="F20" s="33" t="str">
        <f t="shared" si="0"/>
        <v/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48</v>
      </c>
      <c r="C22" s="35" t="s">
        <v>22</v>
      </c>
      <c r="D22" s="35" t="s">
        <v>24</v>
      </c>
      <c r="E22" s="35" t="s">
        <v>49</v>
      </c>
      <c r="F22" s="130" t="s">
        <v>50</v>
      </c>
      <c r="G22" s="130"/>
      <c r="H22" s="130"/>
      <c r="I22" s="130"/>
      <c r="J22" s="35" t="s">
        <v>22</v>
      </c>
      <c r="K22" s="35" t="s">
        <v>24</v>
      </c>
      <c r="L22" s="35" t="s">
        <v>49</v>
      </c>
      <c r="M22" s="130" t="s">
        <v>50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51</v>
      </c>
      <c r="F23" s="128" t="s">
        <v>179</v>
      </c>
      <c r="G23" s="128"/>
      <c r="H23" s="128"/>
      <c r="I23" s="128"/>
      <c r="J23" s="36"/>
      <c r="K23" s="36"/>
      <c r="L23" s="36" t="s">
        <v>52</v>
      </c>
      <c r="M23" s="128" t="s">
        <v>179</v>
      </c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53</v>
      </c>
      <c r="F24" s="128" t="s">
        <v>179</v>
      </c>
      <c r="G24" s="128"/>
      <c r="H24" s="128"/>
      <c r="I24" s="128"/>
      <c r="J24" s="36"/>
      <c r="K24" s="36"/>
      <c r="L24" s="36" t="s">
        <v>54</v>
      </c>
      <c r="M24" s="128" t="s">
        <v>179</v>
      </c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54</v>
      </c>
      <c r="F25" s="128" t="s">
        <v>179</v>
      </c>
      <c r="G25" s="128"/>
      <c r="H25" s="128"/>
      <c r="I25" s="128"/>
      <c r="J25" s="36"/>
      <c r="K25" s="36"/>
      <c r="L25" s="36" t="s">
        <v>53</v>
      </c>
      <c r="M25" s="128" t="s">
        <v>179</v>
      </c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52</v>
      </c>
      <c r="F26" s="128" t="s">
        <v>179</v>
      </c>
      <c r="G26" s="128"/>
      <c r="H26" s="128"/>
      <c r="I26" s="128"/>
      <c r="J26" s="36"/>
      <c r="K26" s="36"/>
      <c r="L26" s="36" t="s">
        <v>51</v>
      </c>
      <c r="M26" s="128" t="s">
        <v>179</v>
      </c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55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0.2388888888888889</v>
      </c>
      <c r="D30" s="43"/>
      <c r="E30" s="43"/>
      <c r="F30" s="43"/>
      <c r="G30" s="43">
        <v>0.17777777777777778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0.41666666666666669</v>
      </c>
    </row>
    <row r="31" spans="2:16" ht="14.15" customHeight="1" x14ac:dyDescent="0.45">
      <c r="B31" s="37" t="s">
        <v>171</v>
      </c>
      <c r="C31" s="47">
        <v>0.2388888888888889</v>
      </c>
      <c r="D31" s="7"/>
      <c r="E31" s="7"/>
      <c r="F31" s="7"/>
      <c r="G31" s="7">
        <v>0.17777777777777778</v>
      </c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0.43611111111111112</v>
      </c>
    </row>
    <row r="32" spans="2:16" ht="14.15" customHeight="1" x14ac:dyDescent="0.45">
      <c r="B32" s="37" t="s">
        <v>70</v>
      </c>
      <c r="C32" s="49">
        <v>0.2388888888888889</v>
      </c>
      <c r="D32" s="50"/>
      <c r="E32" s="50"/>
      <c r="F32" s="50"/>
      <c r="G32" s="50">
        <v>0.17777777777777778</v>
      </c>
      <c r="H32" s="50"/>
      <c r="I32" s="50"/>
      <c r="J32" s="50"/>
      <c r="K32" s="50">
        <v>1.9444444444444445E-2</v>
      </c>
      <c r="L32" s="50"/>
      <c r="M32" s="50"/>
      <c r="N32" s="50"/>
      <c r="O32" s="51"/>
      <c r="P32" s="46">
        <f>SUM(C32:N32)</f>
        <v>0.43611111111111112</v>
      </c>
    </row>
    <row r="33" spans="2:16" ht="14.15" customHeight="1" thickBot="1" x14ac:dyDescent="0.5">
      <c r="B33" s="108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172</v>
      </c>
      <c r="C34" s="109">
        <f>C31-C32-C33</f>
        <v>0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 t="shared" si="1"/>
        <v>0</v>
      </c>
      <c r="J34" s="109">
        <f t="shared" si="1"/>
        <v>0</v>
      </c>
      <c r="K34" s="109">
        <f t="shared" si="1"/>
        <v>0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9" t="s">
        <v>72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50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50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50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50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1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39" t="s">
        <v>73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1"/>
    </row>
    <row r="44" spans="2:16" ht="14.15" customHeight="1" x14ac:dyDescent="0.45">
      <c r="B44" s="142" t="s">
        <v>187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4"/>
    </row>
    <row r="45" spans="2:16" ht="14.15" customHeight="1" x14ac:dyDescent="0.45">
      <c r="B45" s="145" t="s">
        <v>188</v>
      </c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7"/>
    </row>
    <row r="46" spans="2:16" ht="14.15" customHeight="1" x14ac:dyDescent="0.45">
      <c r="B46" s="148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7"/>
    </row>
    <row r="47" spans="2:16" ht="14.15" customHeight="1" x14ac:dyDescent="0.45">
      <c r="B47" s="148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7"/>
    </row>
    <row r="48" spans="2:16" ht="14.15" customHeight="1" x14ac:dyDescent="0.45">
      <c r="B48" s="148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5" customHeight="1" x14ac:dyDescent="0.45">
      <c r="B49" s="148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7"/>
    </row>
    <row r="50" spans="2:16" ht="14.15" customHeight="1" x14ac:dyDescent="0.45">
      <c r="B50" s="148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7"/>
    </row>
    <row r="51" spans="2:16" ht="14.15" customHeight="1" x14ac:dyDescent="0.45">
      <c r="B51" s="148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7"/>
    </row>
    <row r="52" spans="2:16" ht="14.15" customHeight="1" thickBot="1" x14ac:dyDescent="0.5">
      <c r="B52" s="165"/>
      <c r="C52" s="166"/>
      <c r="D52" s="146"/>
      <c r="E52" s="146"/>
      <c r="F52" s="14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5" customHeight="1" thickTop="1" thickBot="1" x14ac:dyDescent="0.5">
      <c r="B53" s="131" t="s">
        <v>173</v>
      </c>
      <c r="C53" s="132"/>
      <c r="D53" s="112" t="s">
        <v>182</v>
      </c>
      <c r="E53" s="112" t="s">
        <v>182</v>
      </c>
      <c r="F53" s="112" t="s">
        <v>181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174</v>
      </c>
      <c r="C54" s="135"/>
      <c r="D54" s="135"/>
      <c r="E54" s="135"/>
      <c r="F54" s="112">
        <v>568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2" t="s">
        <v>74</v>
      </c>
      <c r="C56" s="15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3" t="s">
        <v>75</v>
      </c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5"/>
      <c r="N57" s="156" t="s">
        <v>76</v>
      </c>
      <c r="O57" s="154"/>
      <c r="P57" s="157"/>
    </row>
    <row r="58" spans="2:16" ht="17.149999999999999" customHeight="1" x14ac:dyDescent="0.45">
      <c r="B58" s="158" t="s">
        <v>77</v>
      </c>
      <c r="C58" s="159"/>
      <c r="D58" s="160"/>
      <c r="E58" s="158" t="s">
        <v>78</v>
      </c>
      <c r="F58" s="159"/>
      <c r="G58" s="160"/>
      <c r="H58" s="159" t="s">
        <v>79</v>
      </c>
      <c r="I58" s="159"/>
      <c r="J58" s="159"/>
      <c r="K58" s="161" t="s">
        <v>80</v>
      </c>
      <c r="L58" s="159"/>
      <c r="M58" s="162"/>
      <c r="N58" s="163"/>
      <c r="O58" s="159"/>
      <c r="P58" s="164"/>
    </row>
    <row r="59" spans="2:16" ht="20.149999999999999" customHeight="1" x14ac:dyDescent="0.45">
      <c r="B59" s="168" t="s">
        <v>81</v>
      </c>
      <c r="C59" s="169"/>
      <c r="D59" s="58" t="b">
        <v>1</v>
      </c>
      <c r="E59" s="168" t="s">
        <v>82</v>
      </c>
      <c r="F59" s="169"/>
      <c r="G59" s="58" t="b">
        <v>1</v>
      </c>
      <c r="H59" s="170" t="s">
        <v>83</v>
      </c>
      <c r="I59" s="169"/>
      <c r="J59" s="58" t="b">
        <v>1</v>
      </c>
      <c r="K59" s="170" t="s">
        <v>84</v>
      </c>
      <c r="L59" s="169"/>
      <c r="M59" s="58" t="b">
        <v>1</v>
      </c>
      <c r="N59" s="171" t="s">
        <v>85</v>
      </c>
      <c r="O59" s="169"/>
      <c r="P59" s="58" t="b">
        <v>1</v>
      </c>
    </row>
    <row r="60" spans="2:16" ht="20.149999999999999" customHeight="1" x14ac:dyDescent="0.45">
      <c r="B60" s="168" t="s">
        <v>86</v>
      </c>
      <c r="C60" s="169"/>
      <c r="D60" s="58" t="b">
        <v>1</v>
      </c>
      <c r="E60" s="168" t="s">
        <v>87</v>
      </c>
      <c r="F60" s="169"/>
      <c r="G60" s="58" t="b">
        <v>1</v>
      </c>
      <c r="H60" s="170" t="s">
        <v>88</v>
      </c>
      <c r="I60" s="169"/>
      <c r="J60" s="58" t="b">
        <v>1</v>
      </c>
      <c r="K60" s="170" t="s">
        <v>89</v>
      </c>
      <c r="L60" s="169"/>
      <c r="M60" s="58" t="b">
        <v>1</v>
      </c>
      <c r="N60" s="171" t="s">
        <v>90</v>
      </c>
      <c r="O60" s="169"/>
      <c r="P60" s="58" t="b">
        <v>1</v>
      </c>
    </row>
    <row r="61" spans="2:16" ht="20.149999999999999" customHeight="1" x14ac:dyDescent="0.45">
      <c r="B61" s="168" t="s">
        <v>91</v>
      </c>
      <c r="C61" s="169"/>
      <c r="D61" s="58" t="b">
        <v>1</v>
      </c>
      <c r="E61" s="168" t="s">
        <v>92</v>
      </c>
      <c r="F61" s="169"/>
      <c r="G61" s="58" t="b">
        <v>1</v>
      </c>
      <c r="H61" s="170" t="s">
        <v>93</v>
      </c>
      <c r="I61" s="169"/>
      <c r="J61" s="58" t="b">
        <v>1</v>
      </c>
      <c r="K61" s="170" t="s">
        <v>94</v>
      </c>
      <c r="L61" s="169"/>
      <c r="M61" s="58" t="b">
        <v>1</v>
      </c>
      <c r="N61" s="171" t="s">
        <v>95</v>
      </c>
      <c r="O61" s="169"/>
      <c r="P61" s="58" t="b">
        <v>1</v>
      </c>
    </row>
    <row r="62" spans="2:16" ht="20.149999999999999" customHeight="1" x14ac:dyDescent="0.45">
      <c r="B62" s="170" t="s">
        <v>93</v>
      </c>
      <c r="C62" s="169"/>
      <c r="D62" s="58" t="b">
        <v>1</v>
      </c>
      <c r="E62" s="168" t="s">
        <v>96</v>
      </c>
      <c r="F62" s="169"/>
      <c r="G62" s="58" t="b">
        <v>1</v>
      </c>
      <c r="H62" s="170" t="s">
        <v>97</v>
      </c>
      <c r="I62" s="169"/>
      <c r="J62" s="58" t="b">
        <v>0</v>
      </c>
      <c r="K62" s="170" t="s">
        <v>98</v>
      </c>
      <c r="L62" s="169"/>
      <c r="M62" s="58" t="b">
        <v>1</v>
      </c>
      <c r="N62" s="171" t="s">
        <v>88</v>
      </c>
      <c r="O62" s="169"/>
      <c r="P62" s="58" t="b">
        <v>1</v>
      </c>
    </row>
    <row r="63" spans="2:16" ht="20.149999999999999" customHeight="1" x14ac:dyDescent="0.45">
      <c r="B63" s="170" t="s">
        <v>99</v>
      </c>
      <c r="C63" s="169"/>
      <c r="D63" s="58" t="b">
        <v>1</v>
      </c>
      <c r="E63" s="168" t="s">
        <v>100</v>
      </c>
      <c r="F63" s="169"/>
      <c r="G63" s="58" t="b">
        <v>1</v>
      </c>
      <c r="H63" s="68"/>
      <c r="I63" s="69"/>
      <c r="J63" s="70"/>
      <c r="K63" s="170" t="s">
        <v>101</v>
      </c>
      <c r="L63" s="169"/>
      <c r="M63" s="58" t="b">
        <v>1</v>
      </c>
      <c r="N63" s="171" t="s">
        <v>168</v>
      </c>
      <c r="O63" s="169"/>
      <c r="P63" s="58" t="b">
        <v>1</v>
      </c>
    </row>
    <row r="64" spans="2:16" ht="20.149999999999999" customHeight="1" x14ac:dyDescent="0.45">
      <c r="B64" s="170" t="s">
        <v>102</v>
      </c>
      <c r="C64" s="169"/>
      <c r="D64" s="58" t="b">
        <v>0</v>
      </c>
      <c r="E64" s="168" t="s">
        <v>103</v>
      </c>
      <c r="F64" s="169"/>
      <c r="G64" s="58" t="b">
        <v>1</v>
      </c>
      <c r="H64" s="71"/>
      <c r="I64" s="72"/>
      <c r="J64" s="73"/>
      <c r="K64" s="178" t="s">
        <v>104</v>
      </c>
      <c r="L64" s="179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8" t="s">
        <v>167</v>
      </c>
      <c r="F65" s="16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2" t="s">
        <v>110</v>
      </c>
      <c r="C69" s="172"/>
      <c r="D69" s="81"/>
      <c r="E69" s="81"/>
      <c r="F69" s="174" t="s">
        <v>111</v>
      </c>
      <c r="G69" s="176" t="s">
        <v>112</v>
      </c>
      <c r="H69" s="81"/>
      <c r="I69" s="172" t="s">
        <v>113</v>
      </c>
      <c r="J69" s="172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73"/>
      <c r="C70" s="173"/>
      <c r="D70" s="85"/>
      <c r="E70" s="86"/>
      <c r="F70" s="175"/>
      <c r="G70" s="177"/>
      <c r="H70" s="87"/>
      <c r="I70" s="173"/>
      <c r="J70" s="173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-164</v>
      </c>
      <c r="D72" s="60">
        <v>-164.5</v>
      </c>
      <c r="E72" s="100" t="s">
        <v>123</v>
      </c>
      <c r="F72" s="60">
        <v>24.9</v>
      </c>
      <c r="G72" s="60">
        <v>26.8</v>
      </c>
      <c r="H72" s="101"/>
      <c r="I72" s="97" t="s">
        <v>124</v>
      </c>
      <c r="J72" s="59">
        <v>0</v>
      </c>
      <c r="K72" s="98" t="s">
        <v>176</v>
      </c>
      <c r="L72" s="59">
        <v>0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-167.1</v>
      </c>
      <c r="D73" s="60">
        <v>-167.8</v>
      </c>
      <c r="E73" s="102" t="s">
        <v>127</v>
      </c>
      <c r="F73" s="61">
        <v>19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0</v>
      </c>
      <c r="Q73" s="106"/>
    </row>
    <row r="74" spans="2:17" ht="20.149999999999999" customHeight="1" x14ac:dyDescent="0.45">
      <c r="B74" s="100" t="s">
        <v>131</v>
      </c>
      <c r="C74" s="60">
        <v>-193.2</v>
      </c>
      <c r="D74" s="60">
        <v>-197.2</v>
      </c>
      <c r="E74" s="102" t="s">
        <v>132</v>
      </c>
      <c r="F74" s="62">
        <v>10</v>
      </c>
      <c r="G74" s="62">
        <v>10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-112.1</v>
      </c>
      <c r="D75" s="60">
        <v>-114.6</v>
      </c>
      <c r="E75" s="102" t="s">
        <v>137</v>
      </c>
      <c r="F75" s="62">
        <v>30</v>
      </c>
      <c r="G75" s="62">
        <v>30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24.7</v>
      </c>
      <c r="D76" s="60">
        <v>26.8</v>
      </c>
      <c r="E76" s="102" t="s">
        <v>142</v>
      </c>
      <c r="F76" s="62">
        <v>20</v>
      </c>
      <c r="G76" s="62">
        <v>20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20.9</v>
      </c>
      <c r="D77" s="60">
        <v>23.2</v>
      </c>
      <c r="E77" s="102" t="s">
        <v>147</v>
      </c>
      <c r="F77" s="62">
        <v>240</v>
      </c>
      <c r="G77" s="62">
        <v>245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19.100000000000001</v>
      </c>
      <c r="D78" s="60">
        <v>21.4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17.600000000000001</v>
      </c>
      <c r="D79" s="60">
        <v>20</v>
      </c>
      <c r="E79" s="100" t="s">
        <v>157</v>
      </c>
      <c r="F79" s="60">
        <v>12.1</v>
      </c>
      <c r="G79" s="60">
        <v>10.1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5.4500000000000003E-5</v>
      </c>
      <c r="D80" s="64">
        <v>5.3300000000000001E-5</v>
      </c>
      <c r="E80" s="102" t="s">
        <v>162</v>
      </c>
      <c r="F80" s="61">
        <v>57</v>
      </c>
      <c r="G80" s="61">
        <v>63.5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166</v>
      </c>
      <c r="C84" s="124"/>
    </row>
    <row r="85" spans="2:16" ht="15" customHeight="1" x14ac:dyDescent="0.45">
      <c r="B85" s="125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2024-04-14T09:44:06Z</dcterms:modified>
</cp:coreProperties>
</file>