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6BBAF359-4D81-4902-A370-F18238F4B07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<sst xmlns="http://schemas.openxmlformats.org/spreadsheetml/2006/main" count="213" uniqueCount="191">
  <si>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</si>
  <si>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</si>
  <si>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</si>
  <si>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</si>
  <si>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</si>
  <si>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</si>
  <si>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</si>
  <si>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</si>
  <si>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</si>
  <si>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</si>
  <si>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</si>
  <si>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</si>
  <si>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</si>
  <si>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</si>
  <si>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</si>
  <si>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</si>
  <si>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</si>
  <si>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</si>
  <si>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</si>
  <si>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</si>
  <si>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</si>
  <si>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</si>
  <si>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</si>
  <si>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</si>
  <si>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</si>
  <si>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</si>
  <si>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</si>
  <si>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</si>
  <si>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</si>
  <si>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</si>
  <si>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</si>
  <si>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</si>
  <si>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</si>
  <si>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</si>
  <si>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</si>
  <si>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</si>
  <si>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</si>
  <si>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</si>
  <si>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</si>
  <si>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</si>
  <si>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</si>
  <si>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</si>
  <si>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</si>
  <si>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</si>
  <si>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</si>
  <si>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</si>
  <si>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</si>
  <si>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</si>
  <si>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</si>
  <si>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</si>
  <si>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</si>
  <si>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</si>
  <si>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</si>
  <si>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</si>
  <si>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</si>
  <si>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</si>
  <si>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</si>
  <si>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</si>
  <si>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</si>
  <si>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</si>
  <si>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</si>
  <si>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</si>
  <si>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</si>
  <si>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</si>
  <si>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</si>
  <si>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</si>
  <si>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</si>
  <si>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</si>
  <si>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</si>
  <si>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</si>
  <si>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</si>
  <si>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</si>
  <si>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</si>
  <si>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</si>
  <si>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</si>
  <si>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</si>
  <si>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</si>
  <si>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</si>
  <si>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</si>
  <si>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</si>
  <si>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</si>
  <si>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</si>
  <si>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</si>
  <si>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</si>
  <si>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</si>
  <si>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</si>
  <si>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</si>
  <si>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</si>
  <si>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</si>
  <si>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</si>
  <si>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</si>
  <si>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</si>
  <si>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</si>
  <si>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</si>
  <si>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</si>
  <si>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</si>
  <si>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</si>
  <si>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</si>
  <si>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</si>
  <si>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</si>
  <si>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</si>
  <si>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</si>
  <si>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</si>
  <si>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</si>
  <si>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</si>
  <si>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</si>
  <si>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</si>
  <si>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</si>
  <si>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</si>
  <si>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</si>
  <si>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</si>
  <si>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</si>
  <si>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</si>
  <si>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</si>
  <si>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</si>
  <si>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</si>
  <si>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</si>
  <si>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</si>
  <si>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</si>
  <si>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</si>
  <si>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</si>
  <si>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</si>
  <si>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</si>
  <si>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</si>
  <si>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</si>
  <si>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</si>
  <si>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</si>
  <si>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</si>
  <si>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</si>
  <si>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</si>
  <si>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</si>
  <si>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</si>
  <si>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</si>
  <si>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</si>
  <si>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</si>
  <si>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</si>
  <si>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</si>
  <si>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</si>
  <si>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</si>
  <si>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</si>
  <si>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</si>
  <si>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</si>
  <si>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</si>
  <si>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</si>
  <si>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</si>
  <si>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</si>
  <si>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</si>
  <si>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</si>
  <si>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</si>
  <si>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</si>
  <si>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</si>
  <si>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</si>
  <si>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</si>
  <si>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</si>
  <si>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</si>
  <si>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</si>
  <si>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</si>
  <si>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</si>
  <si>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</si>
  <si>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</si>
  <si>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</si>
  <si>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</si>
  <si>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</si>
  <si>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</si>
  <si>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</si>
  <si>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</si>
  <si>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</si>
  <si>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</si>
  <si>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</si>
  <si>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</si>
  <si>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</si>
  <si>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</si>
  <si>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</si>
  <si>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</si>
  <si>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</si>
  <si>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</si>
  <si>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</si>
  <si>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</si>
  <si>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</si>
  <si>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</si>
  <si>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</si>
  <si>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</si>
  <si>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/  /  /  /</t>
    <phoneticPr fontId="3" type="noConversion"/>
  </si>
  <si>
    <t>2. 80도 부근에서 돔 셔터 소음 발생 (쿵쿵 소리 남)</t>
    <phoneticPr fontId="3" type="noConversion"/>
  </si>
  <si>
    <t>DIR-KSP</t>
    <phoneticPr fontId="3" type="noConversion"/>
  </si>
  <si>
    <t>M_049631-049632:K</t>
    <phoneticPr fontId="3" type="noConversion"/>
  </si>
  <si>
    <t>S</t>
    <phoneticPr fontId="3" type="noConversion"/>
  </si>
  <si>
    <t>M_049673-049674:T</t>
    <phoneticPr fontId="3" type="noConversion"/>
  </si>
  <si>
    <t>SW</t>
    <phoneticPr fontId="3" type="noConversion"/>
  </si>
  <si>
    <t>N</t>
    <phoneticPr fontId="3" type="noConversion"/>
  </si>
  <si>
    <t>1. Dell shutter control 프로그램 실행. 셔터 프로그램 다운 4회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</si>
</sst>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5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45392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0.96666666666666667</v>
      </c>
      <c r="D9" s="8">
        <v>1.6</v>
      </c>
      <c r="E9" s="8">
        <v>15.2</v>
      </c>
      <c r="F9" s="8">
        <v>24</v>
      </c>
      <c r="G9" s="36" t="s">
        <v>186</v>
      </c>
      <c r="H9" s="8">
        <v>2.7</v>
      </c>
      <c r="I9" s="36">
        <v>1.7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0.17083333333333331</v>
      </c>
      <c r="D10" s="8">
        <v>1.1000000000000001</v>
      </c>
      <c r="E10" s="8">
        <v>15.5</v>
      </c>
      <c r="F10" s="8">
        <v>26</v>
      </c>
      <c r="G10" s="36" t="s">
        <v>188</v>
      </c>
      <c r="H10" s="8">
        <v>1.8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0.43194444444444446</v>
      </c>
      <c r="D11" s="15">
        <v>1</v>
      </c>
      <c r="E11" s="15">
        <v>16.3</v>
      </c>
      <c r="F11" s="15">
        <v>24</v>
      </c>
      <c r="G11" s="36" t="s">
        <v>189</v>
      </c>
      <c r="H11" s="15">
        <v>3.1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23.465277777777779</v>
      </c>
      <c r="D12" s="19">
        <f>AVERAGE(D9:D11)</f>
        <v>1.2333333333333334</v>
      </c>
      <c r="E12" s="19">
        <f>AVERAGE(E9:E11)</f>
        <v>15.666666666666666</v>
      </c>
      <c r="F12" s="20">
        <f>AVERAGE(F9:F11)</f>
        <v>24.666666666666668</v>
      </c>
      <c r="G12" s="21"/>
      <c r="H12" s="22">
        <f>AVERAGE(H9:H11)</f>
        <v>2.5333333333333332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184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0.92083333333333339</v>
      </c>
      <c r="D17" s="28">
        <v>0.92222222222222217</v>
      </c>
      <c r="E17" s="28">
        <v>0.96666666666666667</v>
      </c>
      <c r="F17" s="28">
        <v>0.9902777777777777</v>
      </c>
      <c r="G17" s="28">
        <v>0.18263888888888891</v>
      </c>
      <c r="H17" s="28">
        <v>0.43194444444444446</v>
      </c>
      <c r="I17" s="28"/>
      <c r="J17" s="28"/>
      <c r="K17" s="28"/>
      <c r="L17" s="28"/>
      <c r="M17" s="28"/>
      <c r="N17" s="28"/>
      <c r="O17" s="28"/>
      <c r="P17" s="28">
        <v>0.43611111111111112</v>
      </c>
    </row>
    <row r="18" spans="2:16" ht="14.15" customHeight="1" x14ac:dyDescent="0.45">
      <c r="B18" s="35" t="s">
        <v>45</v>
      </c>
      <c r="C18" s="27">
        <v>49623</v>
      </c>
      <c r="D18" s="27">
        <v>49624</v>
      </c>
      <c r="E18" s="27">
        <v>49629</v>
      </c>
      <c r="F18" s="27">
        <v>49644</v>
      </c>
      <c r="G18" s="27">
        <v>49767</v>
      </c>
      <c r="H18" s="27">
        <v>49929</v>
      </c>
      <c r="I18" s="27"/>
      <c r="J18" s="27"/>
      <c r="K18" s="27"/>
      <c r="L18" s="27"/>
      <c r="M18" s="27"/>
      <c r="N18" s="27"/>
      <c r="O18" s="27"/>
      <c r="P18" s="27">
        <v>49934</v>
      </c>
    </row>
    <row r="19" spans="2:16" ht="14.15" customHeight="1" thickBot="1" x14ac:dyDescent="0.5">
      <c r="B19" s="13" t="s">
        <v>46</v>
      </c>
      <c r="C19" s="29"/>
      <c r="D19" s="27">
        <v>49628</v>
      </c>
      <c r="E19" s="30">
        <v>49643</v>
      </c>
      <c r="F19" s="30">
        <v>49766</v>
      </c>
      <c r="G19" s="30">
        <v>49928</v>
      </c>
      <c r="H19" s="30">
        <v>49933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123</v>
      </c>
      <c r="G20" s="33">
        <f t="shared" si="0"/>
        <v>162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 t="s">
        <v>182</v>
      </c>
      <c r="G23" s="128"/>
      <c r="H23" s="128"/>
      <c r="I23" s="128"/>
      <c r="J23" s="36"/>
      <c r="K23" s="36"/>
      <c r="L23" s="36" t="s">
        <v>52</v>
      </c>
      <c r="M23" s="128" t="s">
        <v>182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182</v>
      </c>
      <c r="G24" s="128"/>
      <c r="H24" s="128"/>
      <c r="I24" s="128"/>
      <c r="J24" s="36"/>
      <c r="K24" s="36"/>
      <c r="L24" s="36" t="s">
        <v>54</v>
      </c>
      <c r="M24" s="128" t="s">
        <v>182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182</v>
      </c>
      <c r="G25" s="128"/>
      <c r="H25" s="128"/>
      <c r="I25" s="128"/>
      <c r="J25" s="36"/>
      <c r="K25" s="36"/>
      <c r="L25" s="36" t="s">
        <v>53</v>
      </c>
      <c r="M25" s="128" t="s">
        <v>182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182</v>
      </c>
      <c r="G26" s="128"/>
      <c r="H26" s="128"/>
      <c r="I26" s="128"/>
      <c r="J26" s="36"/>
      <c r="K26" s="36"/>
      <c r="L26" s="36" t="s">
        <v>51</v>
      </c>
      <c r="M26" s="128" t="s">
        <v>182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0.22708333333333333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0.18472222222222223</v>
      </c>
      <c r="O30" s="45"/>
      <c r="P30" s="46">
        <f>SUM(C30:J30,L30:N30)</f>
        <v>0.41180555555555554</v>
      </c>
    </row>
    <row r="31" spans="2:16" ht="14.15" customHeight="1" x14ac:dyDescent="0.45">
      <c r="B31" s="37" t="s">
        <v>171</v>
      </c>
      <c r="C31" s="47">
        <v>0.24930555555555556</v>
      </c>
      <c r="D31" s="7">
        <v>0.19236111111111112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0.46527777777777779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0.24930555555555556</v>
      </c>
      <c r="D34" s="109">
        <f t="shared" ref="D34:N34" si="1">D31-D32-D33</f>
        <v>0.19236111111111112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0.46527777777777779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185</v>
      </c>
      <c r="D36" s="138"/>
      <c r="E36" s="138" t="s">
        <v>187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8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8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8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8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8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1.1299999999999999</v>
      </c>
      <c r="E53" s="112">
        <v>0.74</v>
      </c>
      <c r="F53" s="112">
        <v>1.3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438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-162.9</v>
      </c>
      <c r="D72" s="60">
        <v>-163</v>
      </c>
      <c r="E72" s="100" t="s">
        <v>123</v>
      </c>
      <c r="F72" s="60">
        <v>22.9</v>
      </c>
      <c r="G72" s="60">
        <v>22.4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-166.2</v>
      </c>
      <c r="D73" s="60">
        <v>-166.3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-196.4</v>
      </c>
      <c r="D74" s="60">
        <v>-192.1</v>
      </c>
      <c r="E74" s="102" t="s">
        <v>132</v>
      </c>
      <c r="F74" s="62">
        <v>15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-110.4</v>
      </c>
      <c r="D75" s="60">
        <v>-110.8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28.4</v>
      </c>
      <c r="D76" s="60">
        <v>27.7</v>
      </c>
      <c r="E76" s="102" t="s">
        <v>142</v>
      </c>
      <c r="F76" s="62">
        <v>15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24.5</v>
      </c>
      <c r="D77" s="60">
        <v>23.7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22.7</v>
      </c>
      <c r="D78" s="60">
        <v>21.8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21.2</v>
      </c>
      <c r="D79" s="60">
        <v>20.399999999999999</v>
      </c>
      <c r="E79" s="100" t="s">
        <v>157</v>
      </c>
      <c r="F79" s="60">
        <v>16.600000000000001</v>
      </c>
      <c r="G79" s="60">
        <v>16.3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5.4299999999999998E-5</v>
      </c>
      <c r="D80" s="64">
        <v>5.6100000000000002E-5</v>
      </c>
      <c r="E80" s="102" t="s">
        <v>162</v>
      </c>
      <c r="F80" s="61">
        <v>33.6</v>
      </c>
      <c r="G80" s="61">
        <v>29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190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183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2024-04-10T10:32:06Z</dcterms:modified>
</cp:coreProperties>
</file>