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50A4F73B-21F8-49D9-99ED-A5ABED7F9DF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<sst xmlns="http://schemas.openxmlformats.org/spreadsheetml/2006/main" count="221" uniqueCount="200">
  <si>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</si>
  <si>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</si>
  <si>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</si>
  <si>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</si>
  <si>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</si>
  <si>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</si>
  <si>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</si>
  <si>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</si>
  <si>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</si>
  <si>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</si>
  <si>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</si>
  <si>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</si>
  <si>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</si>
  <si>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</si>
  <si>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</si>
  <si>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</si>
  <si>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</si>
  <si>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</si>
  <si>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</si>
  <si>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</si>
  <si>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</si>
  <si>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</si>
  <si>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</si>
  <si>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</si>
  <si>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</si>
  <si>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</si>
  <si>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</si>
  <si>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</si>
  <si>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</si>
  <si>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</si>
  <si>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</si>
  <si>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</si>
  <si>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</si>
  <si>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</si>
  <si>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</si>
  <si>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</si>
  <si>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</si>
  <si>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</si>
  <si>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</si>
  <si>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</si>
  <si>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</si>
  <si>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</si>
  <si>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</si>
  <si>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</si>
  <si>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</si>
  <si>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</si>
  <si>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</si>
  <si>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</si>
  <si>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</si>
  <si>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</si>
  <si>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</si>
  <si>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</si>
  <si>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</si>
  <si>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</si>
  <si>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</si>
  <si>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</si>
  <si>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</si>
  <si>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</si>
  <si>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</si>
  <si>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</si>
  <si>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</si>
  <si>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</si>
  <si>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</si>
  <si>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</si>
  <si>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</si>
  <si>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</si>
  <si>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</si>
  <si>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</si>
  <si>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</si>
  <si>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</si>
  <si>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</si>
  <si>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</si>
  <si>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</si>
  <si>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</si>
  <si>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</si>
  <si>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</si>
  <si>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</si>
  <si>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</si>
  <si>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</si>
  <si>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</si>
  <si>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</si>
  <si>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</si>
  <si>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</si>
  <si>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</si>
  <si>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</si>
  <si>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</si>
  <si>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</si>
  <si>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</si>
  <si>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</si>
  <si>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</si>
  <si>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</si>
  <si>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</si>
  <si>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</si>
  <si>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</si>
  <si>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</si>
  <si>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</si>
  <si>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</si>
  <si>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</si>
  <si>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</si>
  <si>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</si>
  <si>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</si>
  <si>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</si>
  <si>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</si>
  <si>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</si>
  <si>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</si>
  <si>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</si>
  <si>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</si>
  <si>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</si>
  <si>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</si>
  <si>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</si>
  <si>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</si>
  <si>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</si>
  <si>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</si>
  <si>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</si>
  <si>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</si>
  <si>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</si>
  <si>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</si>
  <si>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</si>
  <si>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</si>
  <si>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</si>
  <si>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</si>
  <si>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</si>
  <si>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</si>
  <si>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</si>
  <si>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</si>
  <si>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</si>
  <si>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</si>
  <si>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</si>
  <si>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</si>
  <si>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</si>
  <si>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</si>
  <si>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</si>
  <si>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</si>
  <si>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</si>
  <si>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</si>
  <si>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</si>
  <si>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</si>
  <si>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</si>
  <si>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</si>
  <si>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</si>
  <si>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</si>
  <si>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</si>
  <si>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</si>
  <si>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</si>
  <si>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</si>
  <si>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</si>
  <si>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</si>
  <si>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</si>
  <si>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</si>
  <si>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</si>
  <si>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</si>
  <si>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</si>
  <si>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</si>
  <si>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</si>
  <si>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</si>
  <si>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</si>
  <si>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</si>
  <si>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</si>
  <si>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</si>
  <si>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</si>
  <si>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</si>
  <si>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</si>
  <si>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</si>
  <si>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</si>
  <si>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</si>
  <si>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</si>
  <si>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</si>
  <si>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</si>
  <si>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</si>
  <si>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</si>
  <si>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</si>
  <si>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</si>
  <si>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</si>
  <si>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</si>
  <si>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</si>
  <si>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김정현</t>
    <phoneticPr fontId="3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</si>
  <si>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</si>
  <si>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</si>
  <si>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</si>
  <si>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</si>
  <si>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</si>
  <si>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</si>
  <si>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</si>
  <si>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</si>
  <si>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</si>
  <si>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DEEPS</t>
    <phoneticPr fontId="3" type="noConversion"/>
  </si>
  <si>
    <t>20s/23k 30s/25k 40s/20k</t>
    <phoneticPr fontId="3" type="noConversion"/>
  </si>
  <si>
    <t>20s/17k 30s/16k 40s/16k</t>
    <phoneticPr fontId="3" type="noConversion"/>
  </si>
  <si>
    <t>S</t>
    <phoneticPr fontId="3" type="noConversion"/>
  </si>
  <si>
    <t>E_045573-045575</t>
    <phoneticPr fontId="3" type="noConversion"/>
  </si>
  <si>
    <t>2. [UT 23:55-00:12] 초점 액추에이터 초기화 중 초기값 0이 되지 않아서 관측 중단 (GMON에서 MAN APPLY 누르고 초기화 했을 시 정상화)</t>
    <phoneticPr fontId="3" type="noConversion"/>
  </si>
  <si>
    <t>1. E_045573-045575: 영상에 별이 나오지 않음 (FSA 오류 메시지 없음)</t>
    <phoneticPr fontId="3" type="noConversion"/>
  </si>
  <si>
    <t>E_045672</t>
    <phoneticPr fontId="3" type="noConversion"/>
  </si>
  <si>
    <t>2. E_045672: 영상에 불규칙한 선 발생 (FSA 오류 메시지 뜸)</t>
    <phoneticPr fontId="3" type="noConversion"/>
  </si>
  <si>
    <t>E_045777</t>
    <phoneticPr fontId="3" type="noConversion"/>
  </si>
  <si>
    <t>3. E_045777: 영상에 별이 나오지 않음 (FSA 오류 메시지 뜸)</t>
    <phoneticPr fontId="3" type="noConversion"/>
  </si>
  <si>
    <t>E_045781</t>
    <phoneticPr fontId="3" type="noConversion"/>
  </si>
  <si>
    <t>4. E_045781: 영상에 별이 나오지 않음 (FSA 오류 메시지 뜸)</t>
    <phoneticPr fontId="3" type="noConversion"/>
  </si>
  <si>
    <t>E_045783</t>
    <phoneticPr fontId="3" type="noConversion"/>
  </si>
  <si>
    <t>5. E_045783: 영상에 별이 나오지 않음 (FSA 오류 메시지 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</si>
</sst>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85" zoomScale="146" zoomScaleNormal="146" workbookViewId="0">
      <selection activeCell="B86" sqref="B86:P8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7">
        <v>45378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97.305863708399372</v>
      </c>
      <c r="M3" s="159"/>
      <c r="N3" s="66" t="s">
        <v>3</v>
      </c>
      <c r="O3" s="159">
        <f>(P31-P33)/P31*100</f>
        <v>97.305863708399372</v>
      </c>
      <c r="P3" s="159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6" t="s">
        <v>7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0.9819444444444444</v>
      </c>
      <c r="D9" s="8">
        <v>1.6</v>
      </c>
      <c r="E9" s="8">
        <v>16.100000000000001</v>
      </c>
      <c r="F9" s="8">
        <v>54</v>
      </c>
      <c r="G9" s="36" t="s">
        <v>188</v>
      </c>
      <c r="H9" s="8">
        <v>2.4</v>
      </c>
      <c r="I9" s="36">
        <v>95.6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0.17222222222222225</v>
      </c>
      <c r="D10" s="8">
        <v>0.9</v>
      </c>
      <c r="E10" s="8">
        <v>16.100000000000001</v>
      </c>
      <c r="F10" s="8">
        <v>35</v>
      </c>
      <c r="G10" s="36" t="s">
        <v>188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0.4201388888888889</v>
      </c>
      <c r="D11" s="15">
        <v>0.9</v>
      </c>
      <c r="E11" s="15">
        <v>13.6</v>
      </c>
      <c r="F11" s="15">
        <v>52</v>
      </c>
      <c r="G11" s="36" t="s">
        <v>188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23.438194444444445</v>
      </c>
      <c r="D12" s="19">
        <f>AVERAGE(D9:D11)</f>
        <v>1.1333333333333333</v>
      </c>
      <c r="E12" s="19">
        <f>AVERAGE(E9:E11)</f>
        <v>15.266666666666667</v>
      </c>
      <c r="F12" s="20">
        <f>AVERAGE(F9:F11)</f>
        <v>47</v>
      </c>
      <c r="G12" s="21"/>
      <c r="H12" s="22">
        <f>AVERAGE(H9:H11)</f>
        <v>1.3333333333333333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6" t="s">
        <v>26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185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0.95624999999999993</v>
      </c>
      <c r="D17" s="28">
        <v>0.95763888888888893</v>
      </c>
      <c r="E17" s="28">
        <v>0.9819444444444444</v>
      </c>
      <c r="F17" s="28">
        <v>8.3333333333333332E-3</v>
      </c>
      <c r="G17" s="28">
        <v>0.22500000000000001</v>
      </c>
      <c r="H17" s="28">
        <v>0.4201388888888889</v>
      </c>
      <c r="I17" s="28"/>
      <c r="J17" s="28"/>
      <c r="K17" s="28"/>
      <c r="L17" s="28"/>
      <c r="M17" s="28"/>
      <c r="N17" s="28"/>
      <c r="O17" s="28"/>
      <c r="P17" s="28">
        <v>0.42430555555555555</v>
      </c>
    </row>
    <row r="18" spans="2:16" ht="14.15" customHeight="1" x14ac:dyDescent="0.45">
      <c r="B18" s="35" t="s">
        <v>45</v>
      </c>
      <c r="C18" s="27">
        <v>45557</v>
      </c>
      <c r="D18" s="27">
        <v>45558</v>
      </c>
      <c r="E18" s="27">
        <v>45569</v>
      </c>
      <c r="F18" s="27">
        <v>45580</v>
      </c>
      <c r="G18" s="27">
        <v>45671</v>
      </c>
      <c r="H18" s="27">
        <v>45806</v>
      </c>
      <c r="I18" s="27"/>
      <c r="J18" s="27"/>
      <c r="K18" s="27"/>
      <c r="L18" s="27"/>
      <c r="M18" s="27"/>
      <c r="N18" s="27"/>
      <c r="O18" s="27"/>
      <c r="P18" s="27">
        <v>45811</v>
      </c>
    </row>
    <row r="19" spans="2:16" ht="14.15" customHeight="1" thickBot="1" x14ac:dyDescent="0.5">
      <c r="B19" s="13" t="s">
        <v>46</v>
      </c>
      <c r="C19" s="29"/>
      <c r="D19" s="27">
        <v>45568</v>
      </c>
      <c r="E19" s="30">
        <v>45579</v>
      </c>
      <c r="F19" s="30">
        <v>45670</v>
      </c>
      <c r="G19" s="30">
        <v>45805</v>
      </c>
      <c r="H19" s="30">
        <v>45810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11</v>
      </c>
      <c r="F20" s="33">
        <f t="shared" si="0"/>
        <v>91</v>
      </c>
      <c r="G20" s="33">
        <f t="shared" si="0"/>
        <v>135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7" t="s">
        <v>48</v>
      </c>
      <c r="C22" s="35" t="s">
        <v>22</v>
      </c>
      <c r="D22" s="35" t="s">
        <v>24</v>
      </c>
      <c r="E22" s="35" t="s">
        <v>49</v>
      </c>
      <c r="F22" s="168" t="s">
        <v>50</v>
      </c>
      <c r="G22" s="168"/>
      <c r="H22" s="168"/>
      <c r="I22" s="168"/>
      <c r="J22" s="35" t="s">
        <v>22</v>
      </c>
      <c r="K22" s="35" t="s">
        <v>24</v>
      </c>
      <c r="L22" s="35" t="s">
        <v>49</v>
      </c>
      <c r="M22" s="168" t="s">
        <v>50</v>
      </c>
      <c r="N22" s="168"/>
      <c r="O22" s="168"/>
      <c r="P22" s="168"/>
    </row>
    <row r="23" spans="2:16" ht="13.5" customHeight="1" x14ac:dyDescent="0.45">
      <c r="B23" s="167"/>
      <c r="C23" s="36">
        <v>45563</v>
      </c>
      <c r="D23" s="36">
        <v>45565</v>
      </c>
      <c r="E23" s="36" t="s">
        <v>51</v>
      </c>
      <c r="F23" s="155" t="s">
        <v>186</v>
      </c>
      <c r="G23" s="155"/>
      <c r="H23" s="155"/>
      <c r="I23" s="155"/>
      <c r="J23" s="36"/>
      <c r="K23" s="36"/>
      <c r="L23" s="36" t="s">
        <v>52</v>
      </c>
      <c r="M23" s="155" t="s">
        <v>180</v>
      </c>
      <c r="N23" s="155"/>
      <c r="O23" s="155"/>
      <c r="P23" s="155"/>
    </row>
    <row r="24" spans="2:16" ht="13.5" customHeight="1" x14ac:dyDescent="0.45">
      <c r="B24" s="167"/>
      <c r="C24" s="36"/>
      <c r="D24" s="36"/>
      <c r="E24" s="36" t="s">
        <v>53</v>
      </c>
      <c r="F24" s="155" t="s">
        <v>180</v>
      </c>
      <c r="G24" s="155"/>
      <c r="H24" s="155"/>
      <c r="I24" s="155"/>
      <c r="J24" s="36"/>
      <c r="K24" s="36"/>
      <c r="L24" s="36" t="s">
        <v>54</v>
      </c>
      <c r="M24" s="155" t="s">
        <v>180</v>
      </c>
      <c r="N24" s="155"/>
      <c r="O24" s="155"/>
      <c r="P24" s="155"/>
    </row>
    <row r="25" spans="2:16" ht="13.5" customHeight="1" x14ac:dyDescent="0.45">
      <c r="B25" s="167"/>
      <c r="C25" s="36">
        <v>45566</v>
      </c>
      <c r="D25" s="36">
        <v>45568</v>
      </c>
      <c r="E25" s="36" t="s">
        <v>54</v>
      </c>
      <c r="F25" s="155" t="s">
        <v>187</v>
      </c>
      <c r="G25" s="155"/>
      <c r="H25" s="155"/>
      <c r="I25" s="155"/>
      <c r="J25" s="36"/>
      <c r="K25" s="36"/>
      <c r="L25" s="36" t="s">
        <v>53</v>
      </c>
      <c r="M25" s="155" t="s">
        <v>180</v>
      </c>
      <c r="N25" s="155"/>
      <c r="O25" s="155"/>
      <c r="P25" s="155"/>
    </row>
    <row r="26" spans="2:16" ht="13.5" customHeight="1" x14ac:dyDescent="0.45">
      <c r="B26" s="167"/>
      <c r="C26" s="36"/>
      <c r="D26" s="36"/>
      <c r="E26" s="36" t="s">
        <v>52</v>
      </c>
      <c r="F26" s="155" t="s">
        <v>180</v>
      </c>
      <c r="G26" s="155"/>
      <c r="H26" s="155"/>
      <c r="I26" s="155"/>
      <c r="J26" s="36"/>
      <c r="K26" s="36"/>
      <c r="L26" s="36" t="s">
        <v>51</v>
      </c>
      <c r="M26" s="155" t="s">
        <v>180</v>
      </c>
      <c r="N26" s="155"/>
      <c r="O26" s="155"/>
      <c r="P26" s="155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6" t="s">
        <v>55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0.18263888888888891</v>
      </c>
      <c r="D30" s="43"/>
      <c r="E30" s="43"/>
      <c r="F30" s="43"/>
      <c r="G30" s="43">
        <v>0.21249999999999999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0.39513888888888893</v>
      </c>
    </row>
    <row r="31" spans="2:16" ht="14.15" customHeight="1" x14ac:dyDescent="0.45">
      <c r="B31" s="37" t="s">
        <v>171</v>
      </c>
      <c r="C31" s="47">
        <v>0.19513888888888889</v>
      </c>
      <c r="D31" s="7"/>
      <c r="E31" s="7"/>
      <c r="F31" s="7"/>
      <c r="G31" s="7">
        <v>0.21666666666666667</v>
      </c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0.43819444444444444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>
        <v>1.1805555555555555E-2</v>
      </c>
      <c r="L33" s="53"/>
      <c r="M33" s="53"/>
      <c r="N33" s="53"/>
      <c r="O33" s="54"/>
      <c r="P33" s="55">
        <f>SUM(C33:N33)</f>
        <v>1.1805555555555555E-2</v>
      </c>
    </row>
    <row r="34" spans="2:16" ht="14.15" customHeight="1" x14ac:dyDescent="0.45">
      <c r="B34" s="107" t="s">
        <v>172</v>
      </c>
      <c r="C34" s="109">
        <f>C31-C32-C33</f>
        <v>0.19513888888888889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0.21666666666666667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1.4583333333333334E-2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0.42638888888888887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2" t="s">
        <v>72</v>
      </c>
      <c r="C36" s="151" t="s">
        <v>189</v>
      </c>
      <c r="D36" s="151"/>
      <c r="E36" s="151" t="s">
        <v>192</v>
      </c>
      <c r="F36" s="151"/>
      <c r="G36" s="151" t="s">
        <v>194</v>
      </c>
      <c r="H36" s="151"/>
      <c r="I36" s="151" t="s">
        <v>196</v>
      </c>
      <c r="J36" s="151"/>
      <c r="K36" s="151" t="s">
        <v>198</v>
      </c>
      <c r="L36" s="151"/>
      <c r="M36" s="151"/>
      <c r="N36" s="151"/>
      <c r="O36" s="151"/>
      <c r="P36" s="151"/>
    </row>
    <row r="37" spans="2:16" ht="18" customHeight="1" x14ac:dyDescent="0.45">
      <c r="B37" s="153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4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4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4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4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191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193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195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 t="s">
        <v>197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 t="s">
        <v>199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9" t="s">
        <v>173</v>
      </c>
      <c r="C53" s="170"/>
      <c r="D53" s="112">
        <v>0.83</v>
      </c>
      <c r="E53" s="112">
        <v>0.38</v>
      </c>
      <c r="F53" s="112">
        <v>1.08</v>
      </c>
      <c r="G53" s="170"/>
      <c r="H53" s="170"/>
      <c r="I53" s="170"/>
      <c r="J53" s="170"/>
      <c r="K53" s="170"/>
      <c r="L53" s="170"/>
      <c r="M53" s="170"/>
      <c r="N53" s="170"/>
      <c r="O53" s="170"/>
      <c r="P53" s="171"/>
    </row>
    <row r="54" spans="2:16" ht="14.15" customHeight="1" thickTop="1" thickBot="1" x14ac:dyDescent="0.5">
      <c r="B54" s="172" t="s">
        <v>174</v>
      </c>
      <c r="C54" s="173"/>
      <c r="D54" s="173"/>
      <c r="E54" s="173"/>
      <c r="F54" s="112">
        <v>1132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176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-160.80000000000001</v>
      </c>
      <c r="D72" s="60">
        <v>-163.19999999999999</v>
      </c>
      <c r="E72" s="100" t="s">
        <v>123</v>
      </c>
      <c r="F72" s="60">
        <v>24.6</v>
      </c>
      <c r="G72" s="60">
        <v>25.3</v>
      </c>
      <c r="H72" s="101"/>
      <c r="I72" s="97" t="s">
        <v>124</v>
      </c>
      <c r="J72" s="59">
        <v>0</v>
      </c>
      <c r="K72" s="98" t="s">
        <v>177</v>
      </c>
      <c r="L72" s="59">
        <v>4</v>
      </c>
      <c r="M72" s="98" t="s">
        <v>125</v>
      </c>
      <c r="N72" s="59">
        <v>0</v>
      </c>
      <c r="O72" s="98" t="s">
        <v>178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-164.4</v>
      </c>
      <c r="D73" s="60">
        <v>-166.6</v>
      </c>
      <c r="E73" s="102" t="s">
        <v>127</v>
      </c>
      <c r="F73" s="61">
        <v>10</v>
      </c>
      <c r="G73" s="61">
        <v>23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179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-195.4</v>
      </c>
      <c r="D74" s="60">
        <v>-195.3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-104</v>
      </c>
      <c r="D75" s="60">
        <v>-111.3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1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31.9</v>
      </c>
      <c r="D76" s="60">
        <v>27.1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2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27.3</v>
      </c>
      <c r="D77" s="60">
        <v>23.1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25.3</v>
      </c>
      <c r="D78" s="60">
        <v>21.2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23.7</v>
      </c>
      <c r="D79" s="60">
        <v>19.7</v>
      </c>
      <c r="E79" s="100" t="s">
        <v>157</v>
      </c>
      <c r="F79" s="60">
        <v>22.1</v>
      </c>
      <c r="G79" s="60">
        <v>15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5.2800000000000003E-5</v>
      </c>
      <c r="D80" s="64">
        <v>5.1400000000000003E-5</v>
      </c>
      <c r="E80" s="102" t="s">
        <v>162</v>
      </c>
      <c r="F80" s="61">
        <v>43.1</v>
      </c>
      <c r="G80" s="61">
        <v>58.9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0" t="s">
        <v>166</v>
      </c>
      <c r="C84" s="160"/>
    </row>
    <row r="85" spans="2:16" ht="15" customHeight="1" x14ac:dyDescent="0.4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45">
      <c r="B86" s="164" t="s">
        <v>190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45">
      <c r="B87" s="164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6"/>
    </row>
    <row r="88" spans="2:16" ht="15" customHeight="1" x14ac:dyDescent="0.45">
      <c r="B88" s="164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6"/>
    </row>
    <row r="89" spans="2:16" ht="15" customHeight="1" x14ac:dyDescent="0.45">
      <c r="B89" s="164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6"/>
    </row>
    <row r="90" spans="2:16" ht="15" customHeight="1" x14ac:dyDescent="0.45">
      <c r="B90" s="164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6"/>
    </row>
    <row r="91" spans="2:16" ht="15" customHeight="1" x14ac:dyDescent="0.45">
      <c r="B91" s="164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6"/>
    </row>
    <row r="92" spans="2:16" ht="15" customHeight="1" x14ac:dyDescent="0.45">
      <c r="B92" s="164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6"/>
    </row>
    <row r="93" spans="2:16" ht="15" customHeight="1" x14ac:dyDescent="0.45">
      <c r="B93" s="164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6"/>
    </row>
    <row r="94" spans="2:16" ht="15" customHeight="1" x14ac:dyDescent="0.45">
      <c r="B94" s="164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6"/>
    </row>
    <row r="95" spans="2:16" ht="15" customHeight="1" x14ac:dyDescent="0.45">
      <c r="B95" s="164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6"/>
    </row>
    <row r="96" spans="2:16" ht="15" customHeight="1" x14ac:dyDescent="0.4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6"/>
    </row>
    <row r="97" spans="2:16" ht="15" customHeight="1" x14ac:dyDescent="0.45">
      <c r="B97" s="164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6"/>
    </row>
    <row r="98" spans="2:16" ht="15" customHeight="1" x14ac:dyDescent="0.45">
      <c r="B98" s="164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6"/>
    </row>
    <row r="99" spans="2:16" ht="15" customHeight="1" x14ac:dyDescent="0.45"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8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2024-03-27T10:35:00Z</dcterms:modified>
</cp:coreProperties>
</file>