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786985AA-BE0B-42B6-AEB1-F478CF7AB24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<sst xmlns="http://schemas.openxmlformats.org/spreadsheetml/2006/main" count="211" uniqueCount="190">
  <si>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</si>
  <si>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</si>
  <si>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</si>
  <si>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</si>
  <si>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</si>
  <si>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</si>
  <si>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</si>
  <si>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</si>
  <si>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</si>
  <si>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</si>
  <si>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</si>
  <si>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</si>
  <si>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</si>
  <si>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</si>
  <si>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</si>
  <si>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</si>
  <si>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</si>
  <si>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</si>
  <si>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</si>
  <si>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</si>
  <si>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</si>
  <si>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</si>
  <si>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</si>
  <si>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</si>
  <si>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</si>
  <si>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</si>
  <si>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</si>
  <si>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</si>
  <si>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</si>
  <si>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</si>
  <si>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</si>
  <si>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</si>
  <si>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</si>
  <si>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</si>
  <si>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</si>
  <si>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</si>
  <si>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</si>
  <si>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</si>
  <si>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</si>
  <si>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</si>
  <si>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</si>
  <si>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</si>
  <si>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</si>
  <si>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</si>
  <si>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</si>
  <si>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</si>
  <si>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</si>
  <si>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</si>
  <si>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</si>
  <si>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</si>
  <si>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</si>
  <si>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</si>
  <si>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</si>
  <si>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</si>
  <si>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</si>
  <si>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</si>
  <si>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</si>
  <si>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</si>
  <si>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</si>
  <si>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</si>
  <si>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</si>
  <si>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</si>
  <si>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</si>
  <si>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</si>
  <si>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</si>
  <si>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</si>
  <si>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</si>
  <si>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</si>
  <si>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</si>
  <si>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</si>
  <si>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</si>
  <si>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</si>
  <si>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</si>
  <si>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</si>
  <si>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</si>
  <si>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</si>
  <si>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</si>
  <si>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</si>
  <si>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</si>
  <si>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</si>
  <si>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</si>
  <si>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</si>
  <si>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</si>
  <si>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</si>
  <si>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</si>
  <si>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</si>
  <si>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</si>
  <si>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</si>
  <si>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</si>
  <si>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</si>
  <si>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</si>
  <si>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</si>
  <si>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</si>
  <si>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</si>
  <si>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</si>
  <si>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</si>
  <si>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</si>
  <si>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</si>
  <si>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</si>
  <si>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</si>
  <si>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</si>
  <si>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</si>
  <si>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</si>
  <si>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</si>
  <si>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</si>
  <si>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</si>
  <si>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</si>
  <si>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</si>
  <si>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</si>
  <si>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</si>
  <si>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</si>
  <si>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</si>
  <si>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</si>
  <si>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</si>
  <si>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</si>
  <si>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</si>
  <si>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</si>
  <si>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</si>
  <si>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</si>
  <si>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</si>
  <si>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</si>
  <si>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</si>
  <si>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</si>
  <si>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</si>
  <si>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</si>
  <si>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</si>
  <si>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</si>
  <si>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</si>
  <si>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</si>
  <si>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</si>
  <si>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</si>
  <si>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</si>
  <si>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</si>
  <si>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</si>
  <si>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</si>
  <si>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</si>
  <si>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</si>
  <si>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</si>
  <si>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</si>
  <si>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</si>
  <si>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</si>
  <si>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</si>
  <si>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</si>
  <si>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</si>
  <si>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</si>
  <si>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</si>
  <si>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</si>
  <si>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</si>
  <si>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</si>
  <si>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</si>
  <si>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</si>
  <si>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</si>
  <si>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</si>
  <si>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</si>
  <si>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</si>
  <si>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</si>
  <si>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</si>
  <si>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</si>
  <si>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</si>
  <si>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</si>
  <si>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</si>
  <si>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</si>
  <si>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</si>
  <si>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</si>
  <si>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</si>
  <si>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</si>
  <si>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</si>
  <si>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</si>
  <si>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</si>
  <si>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</si>
  <si>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</si>
  <si>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</si>
  <si>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</si>
  <si>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</si>
  <si>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</si>
  <si>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김정현</t>
    <phoneticPr fontId="3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</si>
  <si>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</si>
  <si>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</si>
  <si>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</si>
  <si>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</si>
  <si>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</si>
  <si>
    <t>TMT</t>
    <phoneticPr fontId="3" type="noConversion"/>
  </si>
  <si>
    <t>BLG</t>
    <phoneticPr fontId="3" type="noConversion"/>
  </si>
  <si>
    <t>ALL</t>
    <phoneticPr fontId="3" type="noConversion"/>
  </si>
  <si>
    <t>1. 돔 셔터 고장</t>
    <phoneticPr fontId="3" type="noConversion"/>
  </si>
  <si>
    <t>KSP</t>
    <phoneticPr fontId="3" type="noConversion"/>
  </si>
  <si>
    <t>S</t>
    <phoneticPr fontId="3" type="noConversion"/>
  </si>
  <si>
    <t>M_044077-044078:T</t>
    <phoneticPr fontId="3" type="noConversion"/>
  </si>
  <si>
    <t xml:space="preserve">60s/24k 50s/30k 40s/40k </t>
    <phoneticPr fontId="3" type="noConversion"/>
  </si>
  <si>
    <t>40s/26k 30s/31k 20s/33k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</si>
</sst>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6" zoomScale="140" zoomScaleNormal="140" workbookViewId="0">
      <selection activeCell="P19" sqref="P1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45373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0.9868055555555556</v>
      </c>
      <c r="D9" s="8">
        <v>0.9</v>
      </c>
      <c r="E9" s="8">
        <v>18</v>
      </c>
      <c r="F9" s="8">
        <v>25</v>
      </c>
      <c r="G9" s="36" t="s">
        <v>186</v>
      </c>
      <c r="H9" s="8">
        <v>0.2</v>
      </c>
      <c r="I9" s="36">
        <v>90.2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0.16874999999999998</v>
      </c>
      <c r="D10" s="8">
        <v>0.8</v>
      </c>
      <c r="E10" s="8">
        <v>17.399999999999999</v>
      </c>
      <c r="F10" s="8">
        <v>14</v>
      </c>
      <c r="G10" s="36" t="s">
        <v>186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0.4236111111111111</v>
      </c>
      <c r="D11" s="15">
        <v>0.9</v>
      </c>
      <c r="E11" s="15">
        <v>17.7</v>
      </c>
      <c r="F11" s="15">
        <v>26</v>
      </c>
      <c r="G11" s="36" t="s">
        <v>186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23.436805555555555</v>
      </c>
      <c r="D12" s="19">
        <f>AVERAGE(D9:D11)</f>
        <v>0.8666666666666667</v>
      </c>
      <c r="E12" s="19">
        <f>AVERAGE(E9:E11)</f>
        <v>17.7</v>
      </c>
      <c r="F12" s="20">
        <f>AVERAGE(F9:F11)</f>
        <v>21.666666666666668</v>
      </c>
      <c r="G12" s="21"/>
      <c r="H12" s="22">
        <f>AVERAGE(H9:H11)</f>
        <v>0.43333333333333335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185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0.96875</v>
      </c>
      <c r="D17" s="28">
        <v>0.97013888888888899</v>
      </c>
      <c r="E17" s="28">
        <v>0.9868055555555556</v>
      </c>
      <c r="F17" s="28">
        <v>9.0277777777777787E-3</v>
      </c>
      <c r="G17" s="28">
        <v>0.23819444444444446</v>
      </c>
      <c r="H17" s="28">
        <v>0.4236111111111111</v>
      </c>
      <c r="I17" s="28"/>
      <c r="J17" s="28"/>
      <c r="K17" s="28"/>
      <c r="L17" s="28"/>
      <c r="M17" s="28"/>
      <c r="N17" s="28"/>
      <c r="O17" s="28"/>
      <c r="P17" s="28">
        <v>0.4368055555555555</v>
      </c>
    </row>
    <row r="18" spans="2:16" ht="14.15" customHeight="1" x14ac:dyDescent="0.45">
      <c r="B18" s="35" t="s">
        <v>45</v>
      </c>
      <c r="C18" s="27">
        <v>44043</v>
      </c>
      <c r="D18" s="27">
        <v>44044</v>
      </c>
      <c r="E18" s="27">
        <v>44049</v>
      </c>
      <c r="F18" s="27">
        <v>44063</v>
      </c>
      <c r="G18" s="27">
        <v>44214</v>
      </c>
      <c r="H18" s="27">
        <v>44338</v>
      </c>
      <c r="I18" s="27"/>
      <c r="J18" s="27"/>
      <c r="K18" s="27"/>
      <c r="L18" s="27"/>
      <c r="M18" s="27"/>
      <c r="N18" s="27"/>
      <c r="O18" s="27"/>
      <c r="P18" s="27">
        <v>44349</v>
      </c>
    </row>
    <row r="19" spans="2:16" ht="14.15" customHeight="1" thickBot="1" x14ac:dyDescent="0.5">
      <c r="B19" s="13" t="s">
        <v>46</v>
      </c>
      <c r="C19" s="29"/>
      <c r="D19" s="27">
        <v>44048</v>
      </c>
      <c r="E19" s="30">
        <v>44062</v>
      </c>
      <c r="F19" s="30">
        <v>44213</v>
      </c>
      <c r="G19" s="30">
        <v>44337</v>
      </c>
      <c r="H19" s="30">
        <v>44348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151</v>
      </c>
      <c r="G20" s="33">
        <f t="shared" si="0"/>
        <v>124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 t="s">
        <v>180</v>
      </c>
      <c r="G23" s="128"/>
      <c r="H23" s="128"/>
      <c r="I23" s="128"/>
      <c r="J23" s="36"/>
      <c r="K23" s="36"/>
      <c r="L23" s="36" t="s">
        <v>52</v>
      </c>
      <c r="M23" s="128" t="s">
        <v>180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 t="s">
        <v>180</v>
      </c>
      <c r="G24" s="128"/>
      <c r="H24" s="128"/>
      <c r="I24" s="128"/>
      <c r="J24" s="36">
        <v>44338</v>
      </c>
      <c r="K24" s="36">
        <v>44340</v>
      </c>
      <c r="L24" s="36" t="s">
        <v>54</v>
      </c>
      <c r="M24" s="128" t="s">
        <v>188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 t="s">
        <v>180</v>
      </c>
      <c r="G25" s="128"/>
      <c r="H25" s="128"/>
      <c r="I25" s="128"/>
      <c r="J25" s="36"/>
      <c r="K25" s="36"/>
      <c r="L25" s="36" t="s">
        <v>53</v>
      </c>
      <c r="M25" s="128" t="s">
        <v>180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 t="s">
        <v>180</v>
      </c>
      <c r="G26" s="128"/>
      <c r="H26" s="128"/>
      <c r="I26" s="128"/>
      <c r="J26" s="36">
        <v>44341</v>
      </c>
      <c r="K26" s="36">
        <v>44343</v>
      </c>
      <c r="L26" s="36" t="s">
        <v>51</v>
      </c>
      <c r="M26" s="128" t="s">
        <v>189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0.1673611111111111</v>
      </c>
      <c r="D30" s="43">
        <v>0.22013888888888888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0.38749999999999996</v>
      </c>
    </row>
    <row r="31" spans="2:16" ht="14.15" customHeight="1" x14ac:dyDescent="0.45">
      <c r="B31" s="37" t="s">
        <v>171</v>
      </c>
      <c r="C31" s="47">
        <v>0.18541666666666667</v>
      </c>
      <c r="D31" s="7">
        <v>0.22916666666666666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0.4368055555555555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0.18541666666666667</v>
      </c>
      <c r="D34" s="109">
        <f t="shared" ref="D34:N34" si="1">D31-D32-D33</f>
        <v>0.22916666666666666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0.4368055555555555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8" t="s">
        <v>72</v>
      </c>
      <c r="C36" s="138" t="s">
        <v>187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173</v>
      </c>
      <c r="C53" s="132"/>
      <c r="D53" s="112">
        <v>0.65</v>
      </c>
      <c r="E53" s="112">
        <v>0.6</v>
      </c>
      <c r="F53" s="112">
        <v>0.67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616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168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167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176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-162.4</v>
      </c>
      <c r="D72" s="60">
        <v>-162.69999999999999</v>
      </c>
      <c r="E72" s="100" t="s">
        <v>123</v>
      </c>
      <c r="F72" s="60">
        <v>24</v>
      </c>
      <c r="G72" s="60">
        <v>22.9</v>
      </c>
      <c r="H72" s="101"/>
      <c r="I72" s="97" t="s">
        <v>124</v>
      </c>
      <c r="J72" s="59">
        <v>0</v>
      </c>
      <c r="K72" s="98" t="s">
        <v>177</v>
      </c>
      <c r="L72" s="59">
        <v>4</v>
      </c>
      <c r="M72" s="98" t="s">
        <v>125</v>
      </c>
      <c r="N72" s="59">
        <v>0</v>
      </c>
      <c r="O72" s="98" t="s">
        <v>178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-166.1</v>
      </c>
      <c r="D73" s="60">
        <v>-166.2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179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-193.5</v>
      </c>
      <c r="D74" s="60">
        <v>-194.6</v>
      </c>
      <c r="E74" s="102" t="s">
        <v>132</v>
      </c>
      <c r="F74" s="62">
        <v>10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-109.1</v>
      </c>
      <c r="D75" s="60">
        <v>-110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29.1</v>
      </c>
      <c r="D76" s="60">
        <v>28.2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1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25</v>
      </c>
      <c r="D77" s="60">
        <v>24.2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23.1</v>
      </c>
      <c r="D78" s="60">
        <v>22.3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21.6</v>
      </c>
      <c r="D79" s="60">
        <v>20.8</v>
      </c>
      <c r="E79" s="100" t="s">
        <v>157</v>
      </c>
      <c r="F79" s="60">
        <v>18</v>
      </c>
      <c r="G79" s="60">
        <v>17.3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5.27E-5</v>
      </c>
      <c r="D80" s="64">
        <v>5.3999999999999998E-5</v>
      </c>
      <c r="E80" s="102" t="s">
        <v>162</v>
      </c>
      <c r="F80" s="61">
        <v>32.1</v>
      </c>
      <c r="G80" s="61">
        <v>31.4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184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2024-03-22T10:32:46Z</dcterms:modified>
</cp:coreProperties>
</file>