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9DF91ADA-2F78-4A37-8CCF-219523299414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03-13" sheetId="1" r:id="rId1"/>
  </sheets>
  <definedNames>
    <definedName name="_xlnm.Print_Area" localSheetId="0">'03-13'!$A$1:$Q$100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<sst xmlns="http://schemas.openxmlformats.org/spreadsheetml/2006/main" count="201" uniqueCount="186">
  <si>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</si>
  <si>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</si>
  <si>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</si>
  <si>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</si>
  <si>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</si>
  <si>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</si>
  <si>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</si>
  <si>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</si>
  <si>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</si>
  <si>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</si>
  <si>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</si>
  <si>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</si>
  <si>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</si>
  <si>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</si>
  <si>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</si>
  <si>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</si>
  <si>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</si>
  <si>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</si>
  <si>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</si>
  <si>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</si>
  <si>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</si>
  <si>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</si>
  <si>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</si>
  <si>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</si>
  <si>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</si>
  <si>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</si>
  <si>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</si>
  <si>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</si>
  <si>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</si>
  <si>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</si>
  <si>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</si>
  <si>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</si>
  <si>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</si>
  <si>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</si>
  <si>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</si>
  <si>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</si>
  <si>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</si>
  <si>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</si>
  <si>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</si>
  <si>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</si>
  <si>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</si>
  <si>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</si>
  <si>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</si>
  <si>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</si>
  <si>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</si>
  <si>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</si>
  <si>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</si>
  <si>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</si>
  <si>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</si>
  <si>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</si>
  <si>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</si>
  <si>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</si>
  <si>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</si>
  <si>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</si>
  <si>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</si>
  <si>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</si>
  <si>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</si>
  <si>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</si>
  <si>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</si>
  <si>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</si>
  <si>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</si>
  <si>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</si>
  <si>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</si>
  <si>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</si>
  <si>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</si>
  <si>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</si>
  <si>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</si>
  <si>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</si>
  <si>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</si>
  <si>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</si>
  <si>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</si>
  <si>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</si>
  <si>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</si>
  <si>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</si>
  <si>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</si>
  <si>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</si>
  <si>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</si>
  <si>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</si>
  <si>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</si>
  <si>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</si>
  <si>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</si>
  <si>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</si>
  <si>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</si>
  <si>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</si>
  <si>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</si>
  <si>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</si>
  <si>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</si>
  <si>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</si>
  <si>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</si>
  <si>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</si>
  <si>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</si>
  <si>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</si>
  <si>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</si>
  <si>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</si>
  <si>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</si>
  <si>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</si>
  <si>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</si>
  <si>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</si>
  <si>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</si>
  <si>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</si>
  <si>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</si>
  <si>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</si>
  <si>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</si>
  <si>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</si>
  <si>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</si>
  <si>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</si>
  <si>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</si>
  <si>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</si>
  <si>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</si>
  <si>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</si>
  <si>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</si>
  <si>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</si>
  <si>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</si>
  <si>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</si>
  <si>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</si>
  <si>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</si>
  <si>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</si>
  <si>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</si>
  <si>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</si>
  <si>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</si>
  <si>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</si>
  <si>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</si>
  <si>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</si>
  <si>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</si>
  <si>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</si>
  <si>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</si>
  <si>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</si>
  <si>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</si>
  <si>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</si>
  <si>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</si>
  <si>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</si>
  <si>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</si>
  <si>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</si>
  <si>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</si>
  <si>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</si>
  <si>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</si>
  <si>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</si>
  <si>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</si>
  <si>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</si>
  <si>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</si>
  <si>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</si>
  <si>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</si>
  <si>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</si>
  <si>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</si>
  <si>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</si>
  <si>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</si>
  <si>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</si>
  <si>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</si>
  <si>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</si>
  <si>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</si>
  <si>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</si>
  <si>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</si>
  <si>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</si>
  <si>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</si>
  <si>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</si>
  <si>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</si>
  <si>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</si>
  <si>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</si>
  <si>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</si>
  <si>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</si>
  <si>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</si>
  <si>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</si>
  <si>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</si>
  <si>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</si>
  <si>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</si>
  <si>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</si>
  <si>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</si>
  <si>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</si>
  <si>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</si>
  <si>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</si>
  <si>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</si>
  <si>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</si>
  <si>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</si>
  <si>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</si>
  <si>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</si>
  <si>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</si>
  <si>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</si>
  <si>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</si>
  <si>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</si>
  <si>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</si>
  <si>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김정현</t>
    <phoneticPr fontId="3" type="noConversion"/>
  </si>
  <si>
    <t>1. 돔 셔터 고장</t>
    <phoneticPr fontId="3" type="noConversion"/>
  </si>
  <si>
    <t>KSP</t>
    <phoneticPr fontId="3" type="noConversion"/>
  </si>
  <si>
    <t>N</t>
    <phoneticPr fontId="3" type="noConversion"/>
  </si>
  <si>
    <t>M_043181-043182:N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</si>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</sst>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0" zoomScaleNormal="140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45370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0.98958333333333337</v>
      </c>
      <c r="D9" s="8">
        <v>1.1000000000000001</v>
      </c>
      <c r="E9" s="8">
        <v>18.399999999999999</v>
      </c>
      <c r="F9" s="8">
        <v>29</v>
      </c>
      <c r="G9" s="36" t="s">
        <v>183</v>
      </c>
      <c r="H9" s="8">
        <v>1.6</v>
      </c>
      <c r="I9" s="36">
        <v>64.5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0.16874999999999998</v>
      </c>
      <c r="D10" s="8">
        <v>1</v>
      </c>
      <c r="E10" s="8">
        <v>15.8</v>
      </c>
      <c r="F10" s="8">
        <v>38</v>
      </c>
      <c r="G10" s="36" t="s">
        <v>185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0.41597222222222219</v>
      </c>
      <c r="D11" s="15">
        <v>0.9</v>
      </c>
      <c r="E11" s="15">
        <v>15.9</v>
      </c>
      <c r="F11" s="15">
        <v>33</v>
      </c>
      <c r="G11" s="36" t="s">
        <v>183</v>
      </c>
      <c r="H11" s="15">
        <v>2.2000000000000002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23.426388888888891</v>
      </c>
      <c r="D12" s="19">
        <f>AVERAGE(D9:D11)</f>
        <v>1</v>
      </c>
      <c r="E12" s="19">
        <f>AVERAGE(E9:E11)</f>
        <v>16.7</v>
      </c>
      <c r="F12" s="20">
        <f>AVERAGE(F9:F11)</f>
        <v>33.333333333333336</v>
      </c>
      <c r="G12" s="21"/>
      <c r="H12" s="22">
        <f>AVERAGE(H9:H11)</f>
        <v>1.3333333333333333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182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0.95972222222222225</v>
      </c>
      <c r="D17" s="28">
        <v>0.96111111111111114</v>
      </c>
      <c r="E17" s="28">
        <v>0.98958333333333337</v>
      </c>
      <c r="F17" s="28">
        <v>1.3888888888888888E-2</v>
      </c>
      <c r="G17" s="28">
        <v>0.24583333333333335</v>
      </c>
      <c r="H17" s="28">
        <v>0.41597222222222219</v>
      </c>
      <c r="I17" s="28"/>
      <c r="J17" s="28"/>
      <c r="K17" s="28"/>
      <c r="L17" s="28"/>
      <c r="M17" s="28"/>
      <c r="N17" s="28"/>
      <c r="O17" s="28"/>
      <c r="P17" s="28">
        <v>0.4201388888888889</v>
      </c>
    </row>
    <row r="18" spans="2:16" ht="14.15" customHeight="1" x14ac:dyDescent="0.45">
      <c r="B18" s="35" t="s">
        <v>45</v>
      </c>
      <c r="C18" s="27">
        <v>43164</v>
      </c>
      <c r="D18" s="27">
        <v>43165</v>
      </c>
      <c r="E18" s="27">
        <v>43170</v>
      </c>
      <c r="F18" s="27">
        <v>43185</v>
      </c>
      <c r="G18" s="27">
        <v>43337</v>
      </c>
      <c r="H18" s="27">
        <v>43453</v>
      </c>
      <c r="I18" s="27"/>
      <c r="J18" s="27"/>
      <c r="K18" s="27"/>
      <c r="L18" s="27"/>
      <c r="M18" s="27"/>
      <c r="N18" s="27"/>
      <c r="O18" s="27"/>
      <c r="P18" s="27">
        <v>43458</v>
      </c>
    </row>
    <row r="19" spans="2:16" ht="14.15" customHeight="1" thickBot="1" x14ac:dyDescent="0.5">
      <c r="B19" s="13" t="s">
        <v>46</v>
      </c>
      <c r="C19" s="29"/>
      <c r="D19" s="27">
        <v>43169</v>
      </c>
      <c r="E19" s="30">
        <v>43184</v>
      </c>
      <c r="F19" s="30">
        <v>43336</v>
      </c>
      <c r="G19" s="30">
        <v>43452</v>
      </c>
      <c r="H19" s="30">
        <v>43457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152</v>
      </c>
      <c r="G20" s="33">
        <f t="shared" si="0"/>
        <v>116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/>
      <c r="G23" s="128"/>
      <c r="H23" s="128"/>
      <c r="I23" s="128"/>
      <c r="J23" s="36"/>
      <c r="K23" s="36"/>
      <c r="L23" s="36" t="s">
        <v>52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/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0.15763888888888888</v>
      </c>
      <c r="D30" s="43">
        <v>0.22638888888888889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0.38402777777777775</v>
      </c>
    </row>
    <row r="31" spans="2:16" ht="14.15" customHeight="1" x14ac:dyDescent="0.45">
      <c r="B31" s="37" t="s">
        <v>173</v>
      </c>
      <c r="C31" s="47">
        <v>0.17013888888888887</v>
      </c>
      <c r="D31" s="7">
        <v>0.23194444444444443</v>
      </c>
      <c r="E31" s="7"/>
      <c r="F31" s="7"/>
      <c r="G31" s="7"/>
      <c r="H31" s="7"/>
      <c r="I31" s="7"/>
      <c r="J31" s="7"/>
      <c r="K31" s="7">
        <v>2.4305555555555556E-2</v>
      </c>
      <c r="L31" s="7"/>
      <c r="M31" s="7"/>
      <c r="N31" s="7"/>
      <c r="O31" s="48"/>
      <c r="P31" s="46">
        <f>SUM(C31:O31)</f>
        <v>0.42638888888888887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0.17013888888888887</v>
      </c>
      <c r="D34" s="110">
        <f t="shared" ref="D34:P34" si="1">D31-D32-D33</f>
        <v>0.23194444444444443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2.4305555555555556E-2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0.42638888888888887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48" t="s">
        <v>72</v>
      </c>
      <c r="C36" s="138" t="s">
        <v>184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5" customHeight="1" thickTop="1" thickBot="1" x14ac:dyDescent="0.5">
      <c r="B53" s="131" t="s">
        <v>175</v>
      </c>
      <c r="C53" s="132"/>
      <c r="D53" s="113">
        <v>1.1599999999999999</v>
      </c>
      <c r="E53" s="113">
        <v>1.48</v>
      </c>
      <c r="F53" s="113">
        <v>1.49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176</v>
      </c>
      <c r="C54" s="135"/>
      <c r="D54" s="135"/>
      <c r="E54" s="135"/>
      <c r="F54" s="113">
        <v>307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49999999999999" customHeight="1" x14ac:dyDescent="0.4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49999999999999" customHeight="1" x14ac:dyDescent="0.4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49999999999999" customHeight="1" x14ac:dyDescent="0.4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49999999999999" customHeight="1" x14ac:dyDescent="0.4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49999999999999" customHeight="1" x14ac:dyDescent="0.4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49999999999999" customHeight="1" x14ac:dyDescent="0.4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170</v>
      </c>
      <c r="O63" s="168"/>
      <c r="P63" s="58" t="b">
        <v>1</v>
      </c>
    </row>
    <row r="64" spans="2:16" ht="20.149999999999999" customHeight="1" x14ac:dyDescent="0.4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7" t="s">
        <v>169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-163</v>
      </c>
      <c r="D72" s="60">
        <v>-163</v>
      </c>
      <c r="E72" s="100" t="s">
        <v>124</v>
      </c>
      <c r="F72" s="60">
        <v>22.4</v>
      </c>
      <c r="G72" s="60">
        <v>23.7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-166.3</v>
      </c>
      <c r="D73" s="60">
        <v>-166.3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-196.3</v>
      </c>
      <c r="D74" s="60">
        <v>-187.5</v>
      </c>
      <c r="E74" s="102" t="s">
        <v>134</v>
      </c>
      <c r="F74" s="62">
        <v>10</v>
      </c>
      <c r="G74" s="62">
        <v>15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-110.9</v>
      </c>
      <c r="D75" s="60">
        <v>-111.3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29</v>
      </c>
      <c r="D76" s="60">
        <v>27.7</v>
      </c>
      <c r="E76" s="102" t="s">
        <v>144</v>
      </c>
      <c r="F76" s="62">
        <v>20</v>
      </c>
      <c r="G76" s="62">
        <v>20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24.9</v>
      </c>
      <c r="D77" s="60">
        <v>23.7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23</v>
      </c>
      <c r="D78" s="60">
        <v>21.9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21.4</v>
      </c>
      <c r="D79" s="60">
        <v>20.399999999999999</v>
      </c>
      <c r="E79" s="100" t="s">
        <v>159</v>
      </c>
      <c r="F79" s="60">
        <v>17</v>
      </c>
      <c r="G79" s="60">
        <v>15.5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5.5099999999999998E-5</v>
      </c>
      <c r="D80" s="64">
        <v>5.3999999999999998E-5</v>
      </c>
      <c r="E80" s="102" t="s">
        <v>164</v>
      </c>
      <c r="F80" s="61">
        <v>39.6</v>
      </c>
      <c r="G80" s="61">
        <v>44.5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168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03-13</vt:lpstr>
      <vt:lpstr>'03-13'!Print_Area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2024-03-19T10:11:11Z</dcterms:modified>
</cp:coreProperties>
</file>