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1563BB59-EE7E-4F15-B37F-194CBF0AF3CD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03-13" sheetId="1" r:id="rId1"/>
  </sheets>
  <definedNames>
    <definedName name="_xlnm.Print_Area" localSheetId="0">'03-13'!$A$1:$Q$100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<sst xmlns="http://schemas.openxmlformats.org/spreadsheetml/2006/main" count="205" uniqueCount="190">
  <si>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</si>
  <si>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</si>
  <si>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</si>
  <si>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</si>
  <si>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</si>
  <si>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</si>
  <si>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</si>
  <si>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</si>
  <si>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</si>
  <si>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</si>
  <si>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</si>
  <si>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</si>
  <si>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</si>
  <si>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</si>
  <si>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</si>
  <si>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</si>
  <si>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</si>
  <si>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</si>
  <si>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</si>
  <si>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</si>
  <si>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</si>
  <si>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</si>
  <si>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</si>
  <si>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</si>
  <si>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</si>
  <si>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</si>
  <si>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</si>
  <si>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</si>
  <si>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</si>
  <si>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</si>
  <si>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</si>
  <si>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</si>
  <si>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</si>
  <si>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</si>
  <si>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</si>
  <si>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</si>
  <si>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</si>
  <si>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</si>
  <si>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</si>
  <si>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</si>
  <si>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</si>
  <si>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</si>
  <si>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</si>
  <si>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</si>
  <si>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</si>
  <si>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</si>
  <si>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</si>
  <si>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</si>
  <si>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</si>
  <si>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</si>
  <si>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</si>
  <si>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</si>
  <si>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</si>
  <si>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</si>
  <si>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</si>
  <si>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</si>
  <si>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</si>
  <si>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</si>
  <si>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</si>
  <si>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</si>
  <si>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</si>
  <si>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</si>
  <si>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</si>
  <si>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</si>
  <si>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</si>
  <si>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</si>
  <si>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</si>
  <si>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</si>
  <si>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</si>
  <si>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</si>
  <si>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</si>
  <si>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</si>
  <si>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</si>
  <si>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</si>
  <si>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</si>
  <si>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</si>
  <si>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</si>
  <si>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</si>
  <si>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</si>
  <si>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</si>
  <si>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</si>
  <si>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</si>
  <si>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</si>
  <si>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</si>
  <si>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</si>
  <si>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</si>
  <si>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</si>
  <si>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</si>
  <si>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</si>
  <si>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</si>
  <si>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</si>
  <si>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</si>
  <si>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</si>
  <si>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</si>
  <si>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</si>
  <si>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</si>
  <si>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</si>
  <si>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</si>
  <si>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</si>
  <si>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</si>
  <si>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</si>
  <si>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</si>
  <si>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</si>
  <si>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</si>
  <si>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</si>
  <si>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</si>
  <si>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</si>
  <si>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</si>
  <si>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</si>
  <si>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</si>
  <si>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</si>
  <si>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</si>
  <si>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</si>
  <si>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</si>
  <si>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</si>
  <si>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</si>
  <si>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</si>
  <si>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</si>
  <si>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</si>
  <si>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</si>
  <si>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</si>
  <si>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</si>
  <si>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</si>
  <si>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</si>
  <si>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</si>
  <si>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</si>
  <si>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</si>
  <si>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</si>
  <si>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</si>
  <si>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</si>
  <si>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</si>
  <si>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</si>
  <si>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</si>
  <si>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</si>
  <si>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</si>
  <si>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</si>
  <si>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</si>
  <si>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</si>
  <si>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</si>
  <si>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</si>
  <si>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</si>
  <si>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</si>
  <si>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</si>
  <si>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</si>
  <si>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</si>
  <si>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</si>
  <si>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</si>
  <si>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</si>
  <si>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</si>
  <si>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</si>
  <si>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</si>
  <si>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</si>
  <si>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</si>
  <si>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</si>
  <si>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</si>
  <si>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</si>
  <si>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</si>
  <si>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</si>
  <si>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</si>
  <si>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</si>
  <si>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</si>
  <si>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</si>
  <si>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</si>
  <si>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</si>
  <si>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</si>
  <si>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</si>
  <si>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</si>
  <si>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</si>
  <si>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</si>
  <si>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</si>
  <si>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</si>
  <si>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</si>
  <si>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</si>
  <si>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</si>
  <si>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</si>
  <si>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</si>
  <si>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</si>
  <si>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</si>
  <si>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</si>
  <si>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</si>
  <si>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김정현</t>
    <phoneticPr fontId="3" type="noConversion"/>
  </si>
  <si>
    <t>1. 돔 셔터 고장</t>
    <phoneticPr fontId="3" type="noConversion"/>
  </si>
  <si>
    <t>DEEPS</t>
    <phoneticPr fontId="3" type="noConversion"/>
  </si>
  <si>
    <t>20s/25k 30s/24k 40s/20k</t>
    <phoneticPr fontId="3" type="noConversion"/>
  </si>
  <si>
    <t>S</t>
    <phoneticPr fontId="3" type="noConversion"/>
  </si>
  <si>
    <t>20s/23k 30s/25k 40s/24k</t>
    <phoneticPr fontId="3" type="noConversion"/>
  </si>
  <si>
    <t>M_042997-042998:T</t>
    <phoneticPr fontId="3" type="noConversion"/>
  </si>
  <si>
    <t>N</t>
    <phoneticPr fontId="3" type="noConversion"/>
  </si>
  <si>
    <t>50s/22k 40s/31k 30s/40k</t>
    <phoneticPr fontId="3" type="noConversion"/>
  </si>
  <si>
    <t>30s/32k 20s/33k 20s/50k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</si>
</sst>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0" zoomScaleNormal="140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45369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0.98888888888888893</v>
      </c>
      <c r="D9" s="8">
        <v>0.9</v>
      </c>
      <c r="E9" s="8">
        <v>17.2</v>
      </c>
      <c r="F9" s="8">
        <v>40</v>
      </c>
      <c r="G9" s="36" t="s">
        <v>184</v>
      </c>
      <c r="H9" s="8">
        <v>0.9</v>
      </c>
      <c r="I9" s="36">
        <v>54.1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0.17083333333333331</v>
      </c>
      <c r="D10" s="8">
        <v>1.2</v>
      </c>
      <c r="E10" s="8">
        <v>16.399999999999999</v>
      </c>
      <c r="F10" s="8">
        <v>27</v>
      </c>
      <c r="G10" s="36" t="s">
        <v>184</v>
      </c>
      <c r="H10" s="8">
        <v>0.1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0.42291666666666666</v>
      </c>
      <c r="D11" s="15">
        <v>0.7</v>
      </c>
      <c r="E11" s="15">
        <v>16</v>
      </c>
      <c r="F11" s="15">
        <v>38</v>
      </c>
      <c r="G11" s="36" t="s">
        <v>187</v>
      </c>
      <c r="H11" s="15">
        <v>1.1000000000000001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23.434027777777779</v>
      </c>
      <c r="D12" s="19">
        <f>AVERAGE(D9:D11)</f>
        <v>0.93333333333333324</v>
      </c>
      <c r="E12" s="19">
        <f>AVERAGE(E9:E11)</f>
        <v>16.533333333333331</v>
      </c>
      <c r="F12" s="20">
        <f>AVERAGE(F9:F11)</f>
        <v>35</v>
      </c>
      <c r="G12" s="21"/>
      <c r="H12" s="22">
        <f>AVERAGE(H9:H11)</f>
        <v>0.70000000000000007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182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0.95972222222222225</v>
      </c>
      <c r="D17" s="28">
        <v>0.96180555555555547</v>
      </c>
      <c r="E17" s="28">
        <v>0.98888888888888893</v>
      </c>
      <c r="F17" s="28">
        <v>9.7222222222222224E-3</v>
      </c>
      <c r="G17" s="28">
        <v>0.25763888888888892</v>
      </c>
      <c r="H17" s="28">
        <v>0.42291666666666666</v>
      </c>
      <c r="I17" s="28"/>
      <c r="J17" s="28"/>
      <c r="K17" s="28"/>
      <c r="L17" s="28"/>
      <c r="M17" s="28"/>
      <c r="N17" s="28"/>
      <c r="O17" s="28"/>
      <c r="P17" s="28">
        <v>0.43611111111111112</v>
      </c>
    </row>
    <row r="18" spans="2:16" ht="14.15" customHeight="1" x14ac:dyDescent="0.45">
      <c r="B18" s="35" t="s">
        <v>45</v>
      </c>
      <c r="C18" s="27">
        <v>42946</v>
      </c>
      <c r="D18" s="27">
        <v>42947</v>
      </c>
      <c r="E18" s="27">
        <v>42958</v>
      </c>
      <c r="F18" s="27">
        <v>42971</v>
      </c>
      <c r="G18" s="27">
        <v>43042</v>
      </c>
      <c r="H18" s="27">
        <v>43152</v>
      </c>
      <c r="I18" s="27"/>
      <c r="J18" s="27"/>
      <c r="K18" s="27"/>
      <c r="L18" s="27"/>
      <c r="M18" s="27"/>
      <c r="N18" s="27"/>
      <c r="O18" s="27"/>
      <c r="P18" s="27">
        <v>43163</v>
      </c>
    </row>
    <row r="19" spans="2:16" ht="14.15" customHeight="1" thickBot="1" x14ac:dyDescent="0.5">
      <c r="B19" s="13" t="s">
        <v>46</v>
      </c>
      <c r="C19" s="29"/>
      <c r="D19" s="27">
        <v>42957</v>
      </c>
      <c r="E19" s="30">
        <v>42970</v>
      </c>
      <c r="F19" s="30">
        <v>43041</v>
      </c>
      <c r="G19" s="30">
        <v>43151</v>
      </c>
      <c r="H19" s="30">
        <v>43162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71</v>
      </c>
      <c r="G20" s="33">
        <f t="shared" si="0"/>
        <v>110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/>
      <c r="D23" s="36"/>
      <c r="E23" s="36" t="s">
        <v>51</v>
      </c>
      <c r="F23" s="155"/>
      <c r="G23" s="155"/>
      <c r="H23" s="155"/>
      <c r="I23" s="155"/>
      <c r="J23" s="36"/>
      <c r="K23" s="36"/>
      <c r="L23" s="36" t="s">
        <v>52</v>
      </c>
      <c r="M23" s="155"/>
      <c r="N23" s="155"/>
      <c r="O23" s="155"/>
      <c r="P23" s="155"/>
    </row>
    <row r="24" spans="2:16" ht="13.5" customHeight="1" x14ac:dyDescent="0.45">
      <c r="B24" s="167"/>
      <c r="C24" s="36">
        <v>42952</v>
      </c>
      <c r="D24" s="36">
        <v>42954</v>
      </c>
      <c r="E24" s="36" t="s">
        <v>53</v>
      </c>
      <c r="F24" s="155" t="s">
        <v>183</v>
      </c>
      <c r="G24" s="155"/>
      <c r="H24" s="155"/>
      <c r="I24" s="155"/>
      <c r="J24" s="36">
        <v>43152</v>
      </c>
      <c r="K24" s="36">
        <v>43154</v>
      </c>
      <c r="L24" s="36" t="s">
        <v>54</v>
      </c>
      <c r="M24" s="155" t="s">
        <v>188</v>
      </c>
      <c r="N24" s="155"/>
      <c r="O24" s="155"/>
      <c r="P24" s="155"/>
    </row>
    <row r="25" spans="2:16" ht="13.5" customHeight="1" x14ac:dyDescent="0.45">
      <c r="B25" s="167"/>
      <c r="C25" s="36"/>
      <c r="D25" s="36"/>
      <c r="E25" s="36" t="s">
        <v>54</v>
      </c>
      <c r="F25" s="155"/>
      <c r="G25" s="155"/>
      <c r="H25" s="155"/>
      <c r="I25" s="155"/>
      <c r="J25" s="36"/>
      <c r="K25" s="36"/>
      <c r="L25" s="36" t="s">
        <v>53</v>
      </c>
      <c r="M25" s="155"/>
      <c r="N25" s="155"/>
      <c r="O25" s="155"/>
      <c r="P25" s="155"/>
    </row>
    <row r="26" spans="2:16" ht="13.5" customHeight="1" x14ac:dyDescent="0.45">
      <c r="B26" s="167"/>
      <c r="C26" s="36">
        <v>42955</v>
      </c>
      <c r="D26" s="36">
        <v>42957</v>
      </c>
      <c r="E26" s="36" t="s">
        <v>52</v>
      </c>
      <c r="F26" s="155" t="s">
        <v>185</v>
      </c>
      <c r="G26" s="155"/>
      <c r="H26" s="155"/>
      <c r="I26" s="155"/>
      <c r="J26" s="36">
        <v>43155</v>
      </c>
      <c r="K26" s="36">
        <v>43157</v>
      </c>
      <c r="L26" s="36" t="s">
        <v>51</v>
      </c>
      <c r="M26" s="155" t="s">
        <v>189</v>
      </c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0.15416666666666667</v>
      </c>
      <c r="D30" s="43"/>
      <c r="E30" s="43"/>
      <c r="F30" s="43"/>
      <c r="G30" s="43">
        <v>0.22847222222222222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0.38263888888888886</v>
      </c>
    </row>
    <row r="31" spans="2:16" ht="14.15" customHeight="1" x14ac:dyDescent="0.45">
      <c r="B31" s="37" t="s">
        <v>173</v>
      </c>
      <c r="C31" s="47">
        <v>0.16527777777777777</v>
      </c>
      <c r="D31" s="7"/>
      <c r="E31" s="7"/>
      <c r="F31" s="7"/>
      <c r="G31" s="7">
        <v>0.24791666666666667</v>
      </c>
      <c r="H31" s="7"/>
      <c r="I31" s="7"/>
      <c r="J31" s="7"/>
      <c r="K31" s="7">
        <v>2.0833333333333332E-2</v>
      </c>
      <c r="L31" s="7"/>
      <c r="M31" s="7"/>
      <c r="N31" s="7"/>
      <c r="O31" s="48"/>
      <c r="P31" s="46">
        <f>SUM(C31:O31)</f>
        <v>0.43402777777777773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0.16527777777777777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0.24791666666666667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2.0833333333333332E-2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0.43402777777777773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52" t="s">
        <v>72</v>
      </c>
      <c r="C36" s="151" t="s">
        <v>186</v>
      </c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175</v>
      </c>
      <c r="C53" s="170"/>
      <c r="D53" s="113">
        <v>0.8</v>
      </c>
      <c r="E53" s="113">
        <v>1.03</v>
      </c>
      <c r="F53" s="113">
        <v>0.6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176</v>
      </c>
      <c r="C54" s="173"/>
      <c r="D54" s="173"/>
      <c r="E54" s="173"/>
      <c r="F54" s="113">
        <v>209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170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169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-161.80000000000001</v>
      </c>
      <c r="D72" s="60">
        <v>-163</v>
      </c>
      <c r="E72" s="100" t="s">
        <v>124</v>
      </c>
      <c r="F72" s="60">
        <v>24</v>
      </c>
      <c r="G72" s="60">
        <v>23.7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-165</v>
      </c>
      <c r="D73" s="60">
        <v>-166.4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-188.5</v>
      </c>
      <c r="D74" s="60">
        <v>-192.6</v>
      </c>
      <c r="E74" s="102" t="s">
        <v>134</v>
      </c>
      <c r="F74" s="62">
        <v>10</v>
      </c>
      <c r="G74" s="62">
        <v>20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-107.1</v>
      </c>
      <c r="D75" s="60">
        <v>-110.6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30.1</v>
      </c>
      <c r="D76" s="60">
        <v>27.8</v>
      </c>
      <c r="E76" s="102" t="s">
        <v>144</v>
      </c>
      <c r="F76" s="62">
        <v>20</v>
      </c>
      <c r="G76" s="62">
        <v>20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25.9</v>
      </c>
      <c r="D77" s="60">
        <v>23.8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24</v>
      </c>
      <c r="D78" s="60">
        <v>21.9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22.4</v>
      </c>
      <c r="D79" s="60">
        <v>20.5</v>
      </c>
      <c r="E79" s="100" t="s">
        <v>159</v>
      </c>
      <c r="F79" s="60">
        <v>18.8</v>
      </c>
      <c r="G79" s="60">
        <v>16.3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5.5899999999999997E-5</v>
      </c>
      <c r="D80" s="64">
        <v>5.4500000000000003E-5</v>
      </c>
      <c r="E80" s="102" t="s">
        <v>164</v>
      </c>
      <c r="F80" s="61">
        <v>37.5</v>
      </c>
      <c r="G80" s="61">
        <v>46.5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168</v>
      </c>
      <c r="C84" s="160"/>
    </row>
    <row r="85" spans="2:16" ht="15" customHeight="1" x14ac:dyDescent="0.45">
      <c r="B85" s="161" t="s">
        <v>181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03-13</vt:lpstr>
      <vt:lpstr>'03-13'!Print_Area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2024-03-18T10:32:23Z</dcterms:modified>
</cp:coreProperties>
</file>