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aton03\Downloads\"/>
    </mc:Choice>
  </mc:AlternateContent>
  <xr:revisionPtr revIDLastSave="0" documentId="13_ncr:1_{2DE0A085-448E-489B-AD10-DF5AFC537966}" xr6:coauthVersionLast="36" xr6:coauthVersionMax="36" xr10:uidLastSave="{00000000-0000-0000-0000-000000000000}"/>
  <bookViews>
    <workbookView xWindow="0" yWindow="0" windowWidth="17655" windowHeight="1308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/>
  <c r="F34" i="1"/>
  <c r="G34" i="1"/>
  <c r="H34" i="1"/>
  <c r="I34" i="1"/>
  <c r="J34" i="1"/>
  <c r="K34" i="1"/>
  <c r="L34" i="1"/>
  <c r="M34" i="1"/>
  <c r="N34" i="1"/>
  <c r="O34" i="1"/>
  <c r="C34" i="1"/>
  <c r="P33" i="1" l="1"/>
  <c r="P32" i="1"/>
  <c r="P31" i="1"/>
  <c r="P34" i="1" s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J12" i="1" l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<sst xmlns="http://schemas.openxmlformats.org/spreadsheetml/2006/main" count="205" uniqueCount="191">
  <si>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</si>
  <si>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</si>
  <si>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</si>
  <si>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</si>
  <si>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</si>
  <si>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</si>
  <si>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</si>
  <si>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</si>
  <si>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</si>
  <si>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</si>
  <si>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</si>
  <si>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</si>
  <si>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</si>
  <si>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</si>
  <si>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</si>
  <si>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</si>
  <si>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</si>
  <si>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</si>
  <si>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</si>
  <si>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</si>
  <si>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</si>
  <si>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</si>
  <si>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</si>
  <si>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</si>
  <si>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</si>
  <si>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</si>
  <si>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</si>
  <si>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</si>
  <si>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</si>
  <si>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</si>
  <si>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</si>
  <si>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</si>
  <si>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</si>
  <si>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</si>
  <si>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</si>
  <si>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</si>
  <si>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</si>
  <si>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</si>
  <si>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</si>
  <si>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</si>
  <si>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</si>
  <si>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</si>
  <si>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</si>
  <si>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</si>
  <si>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</si>
  <si>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</si>
  <si>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</si>
  <si>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</si>
  <si>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</si>
  <si>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</si>
  <si>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</si>
  <si>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</si>
  <si>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</si>
  <si>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</si>
  <si>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</si>
  <si>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</si>
  <si>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</si>
  <si>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</si>
  <si>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</si>
  <si>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</si>
  <si>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</si>
  <si>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</si>
  <si>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</si>
  <si>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</si>
  <si>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</si>
  <si>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</si>
  <si>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</si>
  <si>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</si>
  <si>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</si>
  <si>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</si>
  <si>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</si>
  <si>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</si>
  <si>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</si>
  <si>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</si>
  <si>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</si>
  <si>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</si>
  <si>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</si>
  <si>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</si>
  <si>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</si>
  <si>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</si>
  <si>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</si>
  <si>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</si>
  <si>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</si>
  <si>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</si>
  <si>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</si>
  <si>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</si>
  <si>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</si>
  <si>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</si>
  <si>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</si>
  <si>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</si>
  <si>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</si>
  <si>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</si>
  <si>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</si>
  <si>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</si>
  <si>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</si>
  <si>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</si>
  <si>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</si>
  <si>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</si>
  <si>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</si>
  <si>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</si>
  <si>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</si>
  <si>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</si>
  <si>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</si>
  <si>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</si>
  <si>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</si>
  <si>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</si>
  <si>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</si>
  <si>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</si>
  <si>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</si>
  <si>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</si>
  <si>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</si>
  <si>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</si>
  <si>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</si>
  <si>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</si>
  <si>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</si>
  <si>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</si>
  <si>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</si>
  <si>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</si>
  <si>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</si>
  <si>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</si>
  <si>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돔 회전 
이상 / 소음</t>
    <phoneticPr fontId="23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</si>
  <si>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</si>
  <si>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</si>
  <si>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</si>
  <si>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</si>
  <si>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</si>
  <si>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돔 셔터 
이상 / 소음</t>
    <phoneticPr fontId="23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</si>
  <si>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</si>
  <si>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</si>
  <si>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</si>
  <si>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</si>
  <si>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</si>
  <si>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</si>
  <si>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</si>
  <si>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</si>
  <si>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</si>
  <si>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</si>
  <si>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</si>
  <si>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</si>
  <si>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</si>
  <si>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</si>
  <si>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</si>
  <si>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</si>
  <si>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</si>
  <si>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</si>
  <si>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</si>
  <si>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</si>
  <si>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</si>
  <si>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</si>
  <si>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</si>
  <si>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</si>
  <si>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</si>
  <si>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</si>
  <si>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</si>
  <si>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</si>
  <si>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</si>
  <si>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</si>
  <si>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</si>
  <si>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</si>
  <si>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</si>
  <si>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</si>
  <si>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</si>
  <si>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</si>
  <si>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</si>
  <si>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</si>
  <si>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</si>
  <si>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</si>
  <si>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</si>
  <si>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</si>
  <si>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</si>
  <si>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</si>
  <si>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</si>
  <si>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</si>
  <si>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</si>
  <si>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</si>
  <si>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</si>
  <si>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</si>
  <si>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</si>
  <si>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</si>
  <si>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</si>
  <si>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허정환</t>
    <phoneticPr fontId="3" type="noConversion"/>
  </si>
  <si>
    <t>DEEPS</t>
    <phoneticPr fontId="3" type="noConversion"/>
  </si>
  <si>
    <t>N</t>
    <phoneticPr fontId="3" type="noConversion"/>
  </si>
  <si>
    <t>30s/25k 50s/26k</t>
    <phoneticPr fontId="3" type="noConversion"/>
  </si>
  <si>
    <t>20s/24k 40s/32k 50s/27k 60s/21k</t>
    <phoneticPr fontId="3" type="noConversion"/>
  </si>
  <si>
    <t>돔 셔터 고장</t>
    <phoneticPr fontId="3" type="noConversion"/>
  </si>
  <si>
    <t>S</t>
    <phoneticPr fontId="3" type="noConversion"/>
  </si>
  <si>
    <t>M_041552</t>
    <phoneticPr fontId="3" type="noConversion"/>
  </si>
  <si>
    <t>N</t>
    <phoneticPr fontId="3" type="noConversion"/>
  </si>
  <si>
    <t>60s/24k 50s/30k 30s/26k</t>
    <phoneticPr fontId="3" type="noConversion"/>
  </si>
  <si>
    <t>40s/22k 30s/25k 20s/25k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</si>
</sst>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49" zoomScale="140" zoomScaleNormal="140" workbookViewId="0">
      <selection activeCell="F81" sqref="F81"/>
    </sheetView>
  </sheetViews>
  <sheetFormatPr defaultColWidth="0" defaultRowHeight="11.25" zeroHeight="1" x14ac:dyDescent="0.25"/>
  <cols>
    <col min="1" max="1" width="0.7109375" style="65" customWidth="1"/>
    <col min="2" max="2" width="7.7109375" style="65" customWidth="1"/>
    <col min="3" max="16" width="6.7109375" style="65" customWidth="1"/>
    <col min="17" max="17" width="0.7109375" style="65" customWidth="1"/>
    <col min="18" max="18" width="9.140625" style="65" hidden="1" customWidth="1"/>
    <col min="19" max="16384" width="9.140625" style="65" hidden="1"/>
  </cols>
  <sheetData>
    <row r="1" spans="2:16" ht="13.5" customHeight="1" x14ac:dyDescent="0.25"/>
    <row r="2" spans="2:16" ht="14.25" customHeight="1" thickBot="1" x14ac:dyDescent="0.3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34" t="s">
        <v>1</v>
      </c>
      <c r="C3" s="121">
        <v>45363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2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25">
      <c r="B9" s="35" t="s">
        <v>22</v>
      </c>
      <c r="C9" s="7">
        <v>0.9916666666666667</v>
      </c>
      <c r="D9" s="8">
        <v>1.9</v>
      </c>
      <c r="E9" s="8">
        <v>20</v>
      </c>
      <c r="F9" s="8">
        <v>7</v>
      </c>
      <c r="G9" s="36" t="s">
        <v>182</v>
      </c>
      <c r="H9" s="8">
        <v>1.2</v>
      </c>
      <c r="I9" s="36">
        <v>3.5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25">
      <c r="B10" s="35" t="s">
        <v>23</v>
      </c>
      <c r="C10" s="7">
        <v>0.23194444444444443</v>
      </c>
      <c r="D10" s="8">
        <v>1.2</v>
      </c>
      <c r="E10" s="8">
        <v>18.2</v>
      </c>
      <c r="F10" s="8">
        <v>12</v>
      </c>
      <c r="G10" s="36" t="s">
        <v>186</v>
      </c>
      <c r="H10" s="8">
        <v>0.6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3">
      <c r="B11" s="13" t="s">
        <v>24</v>
      </c>
      <c r="C11" s="14">
        <v>0.41875000000000001</v>
      </c>
      <c r="D11" s="15">
        <v>1.2</v>
      </c>
      <c r="E11" s="15">
        <v>17.2</v>
      </c>
      <c r="F11" s="15">
        <v>25</v>
      </c>
      <c r="G11" s="36" t="s">
        <v>188</v>
      </c>
      <c r="H11" s="15">
        <v>3.9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3">
      <c r="B12" s="17" t="s">
        <v>25</v>
      </c>
      <c r="C12" s="18">
        <f>(24-C9)+C11</f>
        <v>23.427083333333332</v>
      </c>
      <c r="D12" s="19">
        <f>AVERAGE(D9:D11)</f>
        <v>1.4333333333333333</v>
      </c>
      <c r="E12" s="19">
        <f>AVERAGE(E9:E11)</f>
        <v>18.466666666666669</v>
      </c>
      <c r="F12" s="20">
        <f>AVERAGE(F9:F11)</f>
        <v>14.666666666666666</v>
      </c>
      <c r="G12" s="21"/>
      <c r="H12" s="22">
        <f>AVERAGE(H9:H11)</f>
        <v>1.8999999999999997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" customHeight="1" x14ac:dyDescent="0.25">
      <c r="B16" s="35" t="s">
        <v>41</v>
      </c>
      <c r="C16" s="27" t="s">
        <v>42</v>
      </c>
      <c r="D16" s="27" t="s">
        <v>171</v>
      </c>
      <c r="E16" s="27" t="s">
        <v>177</v>
      </c>
      <c r="F16" s="27" t="s">
        <v>181</v>
      </c>
      <c r="G16" s="27" t="s">
        <v>178</v>
      </c>
      <c r="H16" s="27" t="s">
        <v>179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" customHeight="1" x14ac:dyDescent="0.25">
      <c r="B17" s="35" t="s">
        <v>44</v>
      </c>
      <c r="C17" s="28">
        <v>0.94930555555555562</v>
      </c>
      <c r="D17" s="28">
        <v>0.9506944444444444</v>
      </c>
      <c r="E17" s="28">
        <v>0.9916666666666667</v>
      </c>
      <c r="F17" s="28">
        <v>1.7361111111111112E-2</v>
      </c>
      <c r="G17" s="28">
        <v>0.25972222222222224</v>
      </c>
      <c r="H17" s="28">
        <v>0.41875000000000001</v>
      </c>
      <c r="I17" s="28"/>
      <c r="J17" s="28"/>
      <c r="K17" s="28"/>
      <c r="L17" s="28"/>
      <c r="M17" s="28"/>
      <c r="N17" s="28"/>
      <c r="O17" s="28"/>
      <c r="P17" s="28">
        <v>0.43194444444444446</v>
      </c>
    </row>
    <row r="18" spans="2:16" ht="14.1" customHeight="1" x14ac:dyDescent="0.25">
      <c r="B18" s="35" t="s">
        <v>45</v>
      </c>
      <c r="C18" s="27">
        <v>41349</v>
      </c>
      <c r="D18" s="27">
        <v>41350</v>
      </c>
      <c r="E18" s="27">
        <v>41361</v>
      </c>
      <c r="F18" s="27">
        <v>41379</v>
      </c>
      <c r="G18" s="27">
        <v>41448</v>
      </c>
      <c r="H18" s="27">
        <v>41557</v>
      </c>
      <c r="I18" s="27"/>
      <c r="J18" s="27"/>
      <c r="K18" s="27"/>
      <c r="L18" s="27"/>
      <c r="M18" s="27"/>
      <c r="N18" s="27"/>
      <c r="O18" s="27"/>
      <c r="P18" s="27">
        <v>41568</v>
      </c>
    </row>
    <row r="19" spans="2:16" ht="14.1" customHeight="1" thickBot="1" x14ac:dyDescent="0.3">
      <c r="B19" s="13" t="s">
        <v>46</v>
      </c>
      <c r="C19" s="29"/>
      <c r="D19" s="27">
        <v>41360</v>
      </c>
      <c r="E19" s="30">
        <v>41378</v>
      </c>
      <c r="F19" s="30">
        <v>41447</v>
      </c>
      <c r="G19" s="30">
        <v>41556</v>
      </c>
      <c r="H19" s="30">
        <v>41567</v>
      </c>
      <c r="I19" s="30"/>
      <c r="J19" s="30"/>
      <c r="K19" s="30"/>
      <c r="L19" s="30"/>
      <c r="M19" s="30"/>
      <c r="N19" s="27"/>
      <c r="O19" s="27"/>
      <c r="P19" s="29"/>
    </row>
    <row r="20" spans="2:16" ht="14.1" customHeight="1" thickBot="1" x14ac:dyDescent="0.3">
      <c r="B20" s="31" t="s">
        <v>47</v>
      </c>
      <c r="C20" s="29"/>
      <c r="D20" s="32">
        <f>IF(ISNUMBER(D18),D19-D18+1,"")</f>
        <v>11</v>
      </c>
      <c r="E20" s="33">
        <f t="shared" ref="E20:O20" si="0">IF(ISNUMBER(E18),E19-E18+1,"")</f>
        <v>18</v>
      </c>
      <c r="F20" s="33">
        <f t="shared" si="0"/>
        <v>69</v>
      </c>
      <c r="G20" s="33">
        <f t="shared" si="0"/>
        <v>109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29" t="s">
        <v>48</v>
      </c>
      <c r="C22" s="35" t="s">
        <v>22</v>
      </c>
      <c r="D22" s="35" t="s">
        <v>24</v>
      </c>
      <c r="E22" s="35" t="s">
        <v>49</v>
      </c>
      <c r="F22" s="130" t="s">
        <v>50</v>
      </c>
      <c r="G22" s="130"/>
      <c r="H22" s="130"/>
      <c r="I22" s="130"/>
      <c r="J22" s="35" t="s">
        <v>22</v>
      </c>
      <c r="K22" s="35" t="s">
        <v>24</v>
      </c>
      <c r="L22" s="35" t="s">
        <v>49</v>
      </c>
      <c r="M22" s="130" t="s">
        <v>50</v>
      </c>
      <c r="N22" s="130"/>
      <c r="O22" s="130"/>
      <c r="P22" s="130"/>
    </row>
    <row r="23" spans="2:16" ht="13.5" customHeight="1" x14ac:dyDescent="0.25">
      <c r="B23" s="129"/>
      <c r="C23" s="36">
        <v>51355</v>
      </c>
      <c r="D23" s="36">
        <v>51356</v>
      </c>
      <c r="E23" s="36" t="s">
        <v>51</v>
      </c>
      <c r="F23" s="128" t="s">
        <v>183</v>
      </c>
      <c r="G23" s="128"/>
      <c r="H23" s="128"/>
      <c r="I23" s="128"/>
      <c r="J23" s="36">
        <v>41557</v>
      </c>
      <c r="K23" s="36">
        <v>41559</v>
      </c>
      <c r="L23" s="36" t="s">
        <v>52</v>
      </c>
      <c r="M23" s="128" t="s">
        <v>189</v>
      </c>
      <c r="N23" s="128"/>
      <c r="O23" s="128"/>
      <c r="P23" s="128"/>
    </row>
    <row r="24" spans="2:16" ht="13.5" customHeight="1" x14ac:dyDescent="0.25">
      <c r="B24" s="129"/>
      <c r="C24" s="36"/>
      <c r="D24" s="36"/>
      <c r="E24" s="36" t="s">
        <v>53</v>
      </c>
      <c r="F24" s="128"/>
      <c r="G24" s="128"/>
      <c r="H24" s="128"/>
      <c r="I24" s="128"/>
      <c r="J24" s="36"/>
      <c r="K24" s="36"/>
      <c r="L24" s="36" t="s">
        <v>54</v>
      </c>
      <c r="M24" s="128"/>
      <c r="N24" s="128"/>
      <c r="O24" s="128"/>
      <c r="P24" s="128"/>
    </row>
    <row r="25" spans="2:16" ht="13.5" customHeight="1" x14ac:dyDescent="0.25">
      <c r="B25" s="129"/>
      <c r="C25" s="36">
        <v>51357</v>
      </c>
      <c r="D25" s="36">
        <v>51360</v>
      </c>
      <c r="E25" s="36" t="s">
        <v>54</v>
      </c>
      <c r="F25" s="128" t="s">
        <v>184</v>
      </c>
      <c r="G25" s="128"/>
      <c r="H25" s="128"/>
      <c r="I25" s="128"/>
      <c r="J25" s="36">
        <v>41560</v>
      </c>
      <c r="K25" s="36">
        <v>41562</v>
      </c>
      <c r="L25" s="36" t="s">
        <v>53</v>
      </c>
      <c r="M25" s="128" t="s">
        <v>190</v>
      </c>
      <c r="N25" s="128"/>
      <c r="O25" s="128"/>
      <c r="P25" s="128"/>
    </row>
    <row r="26" spans="2:16" ht="13.5" customHeight="1" x14ac:dyDescent="0.25">
      <c r="B26" s="129"/>
      <c r="C26" s="36"/>
      <c r="D26" s="36"/>
      <c r="E26" s="36" t="s">
        <v>52</v>
      </c>
      <c r="F26" s="128"/>
      <c r="G26" s="128"/>
      <c r="H26" s="128"/>
      <c r="I26" s="128"/>
      <c r="J26" s="36"/>
      <c r="K26" s="36"/>
      <c r="L26" s="36" t="s">
        <v>51</v>
      </c>
      <c r="M26" s="128"/>
      <c r="N26" s="128"/>
      <c r="O26" s="128"/>
      <c r="P26" s="128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20" t="s">
        <v>55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" customHeight="1" x14ac:dyDescent="0.25">
      <c r="B30" s="37" t="s">
        <v>172</v>
      </c>
      <c r="C30" s="42">
        <v>0.13472222222222222</v>
      </c>
      <c r="D30" s="43"/>
      <c r="E30" s="43"/>
      <c r="F30" s="43"/>
      <c r="G30" s="43">
        <v>0.2388888888888889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0.37361111111111112</v>
      </c>
    </row>
    <row r="31" spans="2:16" ht="14.1" customHeight="1" x14ac:dyDescent="0.25">
      <c r="B31" s="37" t="s">
        <v>173</v>
      </c>
      <c r="C31" s="47">
        <v>0.15902777777777777</v>
      </c>
      <c r="D31" s="7"/>
      <c r="E31" s="7"/>
      <c r="F31" s="7"/>
      <c r="G31" s="7">
        <v>0.24236111111111111</v>
      </c>
      <c r="H31" s="7"/>
      <c r="I31" s="7"/>
      <c r="J31" s="7"/>
      <c r="K31" s="7">
        <v>2.5694444444444447E-2</v>
      </c>
      <c r="L31" s="7"/>
      <c r="M31" s="7"/>
      <c r="N31" s="7"/>
      <c r="O31" s="48"/>
      <c r="P31" s="46">
        <f>SUM(C31:O31)</f>
        <v>0.42708333333333337</v>
      </c>
    </row>
    <row r="32" spans="2:16" ht="14.1" customHeight="1" x14ac:dyDescent="0.25">
      <c r="B32" s="37" t="s">
        <v>70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SUM(C32:O32)</f>
        <v>0</v>
      </c>
    </row>
    <row r="33" spans="2:16" ht="14.1" customHeight="1" thickBot="1" x14ac:dyDescent="0.3">
      <c r="B33" s="109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SUM(C33:O33)</f>
        <v>0</v>
      </c>
    </row>
    <row r="34" spans="2:16" ht="14.1" customHeight="1" x14ac:dyDescent="0.25">
      <c r="B34" s="108" t="s">
        <v>174</v>
      </c>
      <c r="C34" s="110">
        <f>C31-C32-C33</f>
        <v>0.15902777777777777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0.24236111111111111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2.5694444444444447E-2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0">
        <f t="shared" si="1"/>
        <v>0</v>
      </c>
      <c r="P34" s="111">
        <f t="shared" si="1"/>
        <v>0.42708333333333337</v>
      </c>
    </row>
    <row r="35" spans="2:16" ht="13.5" customHeight="1" x14ac:dyDescent="0.25"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</row>
    <row r="36" spans="2:16" ht="18" customHeight="1" x14ac:dyDescent="0.25">
      <c r="B36" s="148" t="s">
        <v>72</v>
      </c>
      <c r="C36" s="138" t="s">
        <v>187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25">
      <c r="B37" s="149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25">
      <c r="B38" s="149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25">
      <c r="B39" s="149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2:16" ht="18" customHeight="1" x14ac:dyDescent="0.25">
      <c r="B40" s="149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25">
      <c r="B41" s="150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39" t="s">
        <v>73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1"/>
    </row>
    <row r="44" spans="2:16" ht="14.1" customHeight="1" x14ac:dyDescent="0.25">
      <c r="B44" s="142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4"/>
    </row>
    <row r="45" spans="2:16" ht="14.1" customHeight="1" x14ac:dyDescent="0.25">
      <c r="B45" s="145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7"/>
    </row>
    <row r="46" spans="2:16" ht="14.1" customHeight="1" x14ac:dyDescent="0.25">
      <c r="B46" s="145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7"/>
    </row>
    <row r="47" spans="2:16" ht="14.1" customHeight="1" x14ac:dyDescent="0.25">
      <c r="B47" s="145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7"/>
    </row>
    <row r="48" spans="2:16" ht="14.1" customHeight="1" x14ac:dyDescent="0.25">
      <c r="B48" s="145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7"/>
    </row>
    <row r="49" spans="2:16" ht="14.1" customHeight="1" x14ac:dyDescent="0.25">
      <c r="B49" s="145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7"/>
    </row>
    <row r="50" spans="2:16" ht="14.1" customHeight="1" x14ac:dyDescent="0.25">
      <c r="B50" s="145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7"/>
    </row>
    <row r="51" spans="2:16" ht="14.1" customHeight="1" x14ac:dyDescent="0.25">
      <c r="B51" s="145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7"/>
    </row>
    <row r="52" spans="2:16" ht="14.1" customHeight="1" thickBot="1" x14ac:dyDescent="0.3">
      <c r="B52" s="164"/>
      <c r="C52" s="165"/>
      <c r="D52" s="146"/>
      <c r="E52" s="146"/>
      <c r="F52" s="146"/>
      <c r="G52" s="165"/>
      <c r="H52" s="165"/>
      <c r="I52" s="165"/>
      <c r="J52" s="165"/>
      <c r="K52" s="165"/>
      <c r="L52" s="165"/>
      <c r="M52" s="165"/>
      <c r="N52" s="165"/>
      <c r="O52" s="165"/>
      <c r="P52" s="166"/>
    </row>
    <row r="53" spans="2:16" ht="14.1" customHeight="1" thickTop="1" thickBot="1" x14ac:dyDescent="0.3">
      <c r="B53" s="131" t="s">
        <v>175</v>
      </c>
      <c r="C53" s="132"/>
      <c r="D53" s="113">
        <v>1.0900000000000001</v>
      </c>
      <c r="E53" s="113">
        <v>0.84</v>
      </c>
      <c r="F53" s="113">
        <v>0.57999999999999996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" customHeight="1" thickTop="1" thickBot="1" x14ac:dyDescent="0.3">
      <c r="B54" s="134" t="s">
        <v>176</v>
      </c>
      <c r="C54" s="135"/>
      <c r="D54" s="135"/>
      <c r="E54" s="135"/>
      <c r="F54" s="113">
        <v>1018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25"/>
    <row r="56" spans="2:16" ht="17.25" customHeight="1" x14ac:dyDescent="0.25">
      <c r="B56" s="151" t="s">
        <v>74</v>
      </c>
      <c r="C56" s="15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00000000000001" customHeight="1" x14ac:dyDescent="0.25">
      <c r="B57" s="152" t="s">
        <v>75</v>
      </c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4"/>
      <c r="N57" s="155" t="s">
        <v>76</v>
      </c>
      <c r="O57" s="153"/>
      <c r="P57" s="156"/>
    </row>
    <row r="58" spans="2:16" ht="17.100000000000001" customHeight="1" x14ac:dyDescent="0.25">
      <c r="B58" s="157" t="s">
        <v>77</v>
      </c>
      <c r="C58" s="158"/>
      <c r="D58" s="159"/>
      <c r="E58" s="157" t="s">
        <v>78</v>
      </c>
      <c r="F58" s="158"/>
      <c r="G58" s="159"/>
      <c r="H58" s="158" t="s">
        <v>79</v>
      </c>
      <c r="I58" s="158"/>
      <c r="J58" s="158"/>
      <c r="K58" s="160" t="s">
        <v>80</v>
      </c>
      <c r="L58" s="158"/>
      <c r="M58" s="161"/>
      <c r="N58" s="162"/>
      <c r="O58" s="158"/>
      <c r="P58" s="163"/>
    </row>
    <row r="59" spans="2:16" ht="20.100000000000001" customHeight="1" x14ac:dyDescent="0.25">
      <c r="B59" s="167" t="s">
        <v>81</v>
      </c>
      <c r="C59" s="168"/>
      <c r="D59" s="58" t="b">
        <v>1</v>
      </c>
      <c r="E59" s="167" t="s">
        <v>82</v>
      </c>
      <c r="F59" s="168"/>
      <c r="G59" s="58" t="b">
        <v>1</v>
      </c>
      <c r="H59" s="169" t="s">
        <v>83</v>
      </c>
      <c r="I59" s="168"/>
      <c r="J59" s="58" t="b">
        <v>1</v>
      </c>
      <c r="K59" s="169" t="s">
        <v>84</v>
      </c>
      <c r="L59" s="168"/>
      <c r="M59" s="58" t="b">
        <v>1</v>
      </c>
      <c r="N59" s="170" t="s">
        <v>85</v>
      </c>
      <c r="O59" s="168"/>
      <c r="P59" s="58" t="b">
        <v>1</v>
      </c>
    </row>
    <row r="60" spans="2:16" ht="20.100000000000001" customHeight="1" x14ac:dyDescent="0.25">
      <c r="B60" s="167" t="s">
        <v>86</v>
      </c>
      <c r="C60" s="168"/>
      <c r="D60" s="58" t="b">
        <v>1</v>
      </c>
      <c r="E60" s="167" t="s">
        <v>87</v>
      </c>
      <c r="F60" s="168"/>
      <c r="G60" s="58" t="b">
        <v>1</v>
      </c>
      <c r="H60" s="169" t="s">
        <v>88</v>
      </c>
      <c r="I60" s="168"/>
      <c r="J60" s="58" t="b">
        <v>1</v>
      </c>
      <c r="K60" s="169" t="s">
        <v>89</v>
      </c>
      <c r="L60" s="168"/>
      <c r="M60" s="58" t="b">
        <v>1</v>
      </c>
      <c r="N60" s="170" t="s">
        <v>90</v>
      </c>
      <c r="O60" s="168"/>
      <c r="P60" s="58" t="b">
        <v>1</v>
      </c>
    </row>
    <row r="61" spans="2:16" ht="20.100000000000001" customHeight="1" x14ac:dyDescent="0.25">
      <c r="B61" s="167" t="s">
        <v>91</v>
      </c>
      <c r="C61" s="168"/>
      <c r="D61" s="58" t="b">
        <v>1</v>
      </c>
      <c r="E61" s="167" t="s">
        <v>92</v>
      </c>
      <c r="F61" s="168"/>
      <c r="G61" s="58" t="b">
        <v>1</v>
      </c>
      <c r="H61" s="169" t="s">
        <v>93</v>
      </c>
      <c r="I61" s="168"/>
      <c r="J61" s="58" t="b">
        <v>1</v>
      </c>
      <c r="K61" s="169" t="s">
        <v>94</v>
      </c>
      <c r="L61" s="168"/>
      <c r="M61" s="58" t="b">
        <v>1</v>
      </c>
      <c r="N61" s="170" t="s">
        <v>95</v>
      </c>
      <c r="O61" s="168"/>
      <c r="P61" s="58" t="b">
        <v>1</v>
      </c>
    </row>
    <row r="62" spans="2:16" ht="20.100000000000001" customHeight="1" x14ac:dyDescent="0.25">
      <c r="B62" s="169" t="s">
        <v>93</v>
      </c>
      <c r="C62" s="168"/>
      <c r="D62" s="58" t="b">
        <v>1</v>
      </c>
      <c r="E62" s="167" t="s">
        <v>96</v>
      </c>
      <c r="F62" s="168"/>
      <c r="G62" s="58" t="b">
        <v>1</v>
      </c>
      <c r="H62" s="169" t="s">
        <v>97</v>
      </c>
      <c r="I62" s="168"/>
      <c r="J62" s="58" t="b">
        <v>0</v>
      </c>
      <c r="K62" s="169" t="s">
        <v>98</v>
      </c>
      <c r="L62" s="168"/>
      <c r="M62" s="58" t="b">
        <v>1</v>
      </c>
      <c r="N62" s="170" t="s">
        <v>88</v>
      </c>
      <c r="O62" s="168"/>
      <c r="P62" s="58" t="b">
        <v>1</v>
      </c>
    </row>
    <row r="63" spans="2:16" ht="20.100000000000001" customHeight="1" x14ac:dyDescent="0.25">
      <c r="B63" s="169" t="s">
        <v>99</v>
      </c>
      <c r="C63" s="168"/>
      <c r="D63" s="58" t="b">
        <v>1</v>
      </c>
      <c r="E63" s="167" t="s">
        <v>100</v>
      </c>
      <c r="F63" s="168"/>
      <c r="G63" s="58" t="b">
        <v>1</v>
      </c>
      <c r="H63" s="68"/>
      <c r="I63" s="69"/>
      <c r="J63" s="70"/>
      <c r="K63" s="169" t="s">
        <v>101</v>
      </c>
      <c r="L63" s="168"/>
      <c r="M63" s="58" t="b">
        <v>1</v>
      </c>
      <c r="N63" s="170" t="s">
        <v>170</v>
      </c>
      <c r="O63" s="168"/>
      <c r="P63" s="58" t="b">
        <v>1</v>
      </c>
    </row>
    <row r="64" spans="2:16" ht="20.100000000000001" customHeight="1" x14ac:dyDescent="0.25">
      <c r="B64" s="169" t="s">
        <v>102</v>
      </c>
      <c r="C64" s="168"/>
      <c r="D64" s="58" t="b">
        <v>0</v>
      </c>
      <c r="E64" s="167" t="s">
        <v>103</v>
      </c>
      <c r="F64" s="168"/>
      <c r="G64" s="58" t="b">
        <v>1</v>
      </c>
      <c r="H64" s="71"/>
      <c r="I64" s="72"/>
      <c r="J64" s="73"/>
      <c r="K64" s="177" t="s">
        <v>104</v>
      </c>
      <c r="L64" s="178"/>
      <c r="M64" s="58" t="b">
        <v>1</v>
      </c>
      <c r="N64" s="74"/>
      <c r="O64" s="75"/>
      <c r="P64" s="76"/>
    </row>
    <row r="65" spans="2:17" ht="20.100000000000001" customHeight="1" x14ac:dyDescent="0.25">
      <c r="B65" s="75"/>
      <c r="C65" s="75"/>
      <c r="D65" s="77" t="b">
        <v>0</v>
      </c>
      <c r="E65" s="167" t="s">
        <v>169</v>
      </c>
      <c r="F65" s="168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00000000000001" customHeight="1" x14ac:dyDescent="0.2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00000000000001" customHeight="1" x14ac:dyDescent="0.2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00000000000001" customHeight="1" thickBot="1" x14ac:dyDescent="0.3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9.9499999999999993" customHeight="1" x14ac:dyDescent="0.25">
      <c r="B69" s="171" t="s">
        <v>110</v>
      </c>
      <c r="C69" s="171"/>
      <c r="D69" s="81"/>
      <c r="E69" s="81"/>
      <c r="F69" s="173" t="s">
        <v>111</v>
      </c>
      <c r="G69" s="175" t="s">
        <v>112</v>
      </c>
      <c r="H69" s="81"/>
      <c r="I69" s="171" t="s">
        <v>113</v>
      </c>
      <c r="J69" s="171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9.9499999999999993" customHeight="1" thickBot="1" x14ac:dyDescent="0.25">
      <c r="B70" s="172"/>
      <c r="C70" s="172"/>
      <c r="D70" s="85"/>
      <c r="E70" s="86"/>
      <c r="F70" s="174"/>
      <c r="G70" s="176"/>
      <c r="H70" s="87"/>
      <c r="I70" s="172"/>
      <c r="J70" s="172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00000000000001" customHeight="1" x14ac:dyDescent="0.2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120</v>
      </c>
      <c r="L71" s="59">
        <v>0</v>
      </c>
      <c r="M71" s="97" t="s">
        <v>121</v>
      </c>
      <c r="N71" s="59">
        <v>0</v>
      </c>
      <c r="O71" s="99" t="s">
        <v>122</v>
      </c>
      <c r="P71" s="59">
        <v>0</v>
      </c>
      <c r="Q71" s="107"/>
    </row>
    <row r="72" spans="2:17" ht="20.100000000000001" customHeight="1" x14ac:dyDescent="0.25">
      <c r="B72" s="100" t="s">
        <v>123</v>
      </c>
      <c r="C72" s="60">
        <v>-162.19999999999999</v>
      </c>
      <c r="D72" s="60">
        <v>-163.1</v>
      </c>
      <c r="E72" s="100" t="s">
        <v>124</v>
      </c>
      <c r="F72" s="60">
        <v>22.9</v>
      </c>
      <c r="G72" s="60">
        <v>22.4</v>
      </c>
      <c r="H72" s="101"/>
      <c r="I72" s="97" t="s">
        <v>125</v>
      </c>
      <c r="J72" s="59">
        <v>0</v>
      </c>
      <c r="K72" s="98" t="s">
        <v>126</v>
      </c>
      <c r="L72" s="59">
        <v>4</v>
      </c>
      <c r="M72" s="98" t="s">
        <v>127</v>
      </c>
      <c r="N72" s="59">
        <v>0</v>
      </c>
      <c r="O72" s="81"/>
      <c r="P72" s="81"/>
      <c r="Q72" s="107"/>
    </row>
    <row r="73" spans="2:17" ht="20.100000000000001" customHeight="1" x14ac:dyDescent="0.25">
      <c r="B73" s="100" t="s">
        <v>128</v>
      </c>
      <c r="C73" s="60">
        <v>-165.8</v>
      </c>
      <c r="D73" s="60">
        <v>-166.3</v>
      </c>
      <c r="E73" s="102" t="s">
        <v>129</v>
      </c>
      <c r="F73" s="61">
        <v>10</v>
      </c>
      <c r="G73" s="61">
        <v>10</v>
      </c>
      <c r="H73" s="101"/>
      <c r="I73" s="97" t="s">
        <v>130</v>
      </c>
      <c r="J73" s="59">
        <v>0</v>
      </c>
      <c r="K73" s="98" t="s">
        <v>131</v>
      </c>
      <c r="L73" s="59">
        <v>0</v>
      </c>
      <c r="M73" s="98" t="s">
        <v>132</v>
      </c>
      <c r="N73" s="59">
        <v>0</v>
      </c>
      <c r="O73" s="81"/>
      <c r="P73" s="106"/>
      <c r="Q73" s="107"/>
    </row>
    <row r="74" spans="2:17" ht="20.100000000000001" customHeight="1" x14ac:dyDescent="0.25">
      <c r="B74" s="100" t="s">
        <v>133</v>
      </c>
      <c r="C74" s="60">
        <v>-194.8</v>
      </c>
      <c r="D74" s="60">
        <v>-190.9</v>
      </c>
      <c r="E74" s="102" t="s">
        <v>134</v>
      </c>
      <c r="F74" s="62">
        <v>10</v>
      </c>
      <c r="G74" s="62">
        <v>0</v>
      </c>
      <c r="H74" s="101"/>
      <c r="I74" s="97" t="s">
        <v>135</v>
      </c>
      <c r="J74" s="59">
        <v>0</v>
      </c>
      <c r="K74" s="98" t="s">
        <v>136</v>
      </c>
      <c r="L74" s="59">
        <v>0</v>
      </c>
      <c r="M74" s="97" t="s">
        <v>137</v>
      </c>
      <c r="N74" s="59">
        <v>0</v>
      </c>
      <c r="O74" s="81"/>
      <c r="P74" s="81"/>
      <c r="Q74" s="107"/>
    </row>
    <row r="75" spans="2:17" ht="20.100000000000001" customHeight="1" x14ac:dyDescent="0.2">
      <c r="B75" s="100" t="s">
        <v>138</v>
      </c>
      <c r="C75" s="60">
        <v>-108</v>
      </c>
      <c r="D75" s="60">
        <v>-110.6</v>
      </c>
      <c r="E75" s="102" t="s">
        <v>139</v>
      </c>
      <c r="F75" s="62">
        <v>30</v>
      </c>
      <c r="G75" s="62">
        <v>30</v>
      </c>
      <c r="H75" s="103"/>
      <c r="I75" s="97" t="s">
        <v>140</v>
      </c>
      <c r="J75" s="59">
        <v>0</v>
      </c>
      <c r="K75" s="98" t="s">
        <v>141</v>
      </c>
      <c r="L75" s="59">
        <v>0</v>
      </c>
      <c r="M75" s="97" t="s">
        <v>142</v>
      </c>
      <c r="N75" s="59">
        <v>0</v>
      </c>
      <c r="O75" s="81"/>
      <c r="P75" s="81"/>
      <c r="Q75" s="107"/>
    </row>
    <row r="76" spans="2:17" ht="20.100000000000001" customHeight="1" x14ac:dyDescent="0.2">
      <c r="B76" s="100" t="s">
        <v>143</v>
      </c>
      <c r="C76" s="60">
        <v>29.7</v>
      </c>
      <c r="D76" s="60">
        <v>27.8</v>
      </c>
      <c r="E76" s="102" t="s">
        <v>144</v>
      </c>
      <c r="F76" s="62">
        <v>15</v>
      </c>
      <c r="G76" s="62">
        <v>15</v>
      </c>
      <c r="H76" s="103"/>
      <c r="I76" s="97" t="s">
        <v>145</v>
      </c>
      <c r="J76" s="59">
        <v>0</v>
      </c>
      <c r="K76" s="97" t="s">
        <v>146</v>
      </c>
      <c r="L76" s="59">
        <v>0</v>
      </c>
      <c r="M76" s="98" t="s">
        <v>147</v>
      </c>
      <c r="N76" s="59">
        <v>0</v>
      </c>
      <c r="O76" s="81"/>
      <c r="P76" s="81"/>
    </row>
    <row r="77" spans="2:17" ht="20.100000000000001" customHeight="1" x14ac:dyDescent="0.25">
      <c r="B77" s="100" t="s">
        <v>148</v>
      </c>
      <c r="C77" s="60">
        <v>25.5</v>
      </c>
      <c r="D77" s="60">
        <v>23.6</v>
      </c>
      <c r="E77" s="102" t="s">
        <v>149</v>
      </c>
      <c r="F77" s="62">
        <v>240</v>
      </c>
      <c r="G77" s="62">
        <v>240</v>
      </c>
      <c r="H77" s="101"/>
      <c r="I77" s="97" t="s">
        <v>150</v>
      </c>
      <c r="J77" s="59">
        <v>0</v>
      </c>
      <c r="K77" s="97" t="s">
        <v>151</v>
      </c>
      <c r="L77" s="59">
        <v>0</v>
      </c>
      <c r="M77" s="98" t="s">
        <v>152</v>
      </c>
      <c r="N77" s="59">
        <v>0</v>
      </c>
      <c r="O77" s="81"/>
      <c r="P77" s="81"/>
    </row>
    <row r="78" spans="2:17" ht="20.100000000000001" customHeight="1" x14ac:dyDescent="0.25">
      <c r="B78" s="100" t="s">
        <v>153</v>
      </c>
      <c r="C78" s="60">
        <v>23.7</v>
      </c>
      <c r="D78" s="60">
        <v>21.7</v>
      </c>
      <c r="E78" s="102" t="s">
        <v>154</v>
      </c>
      <c r="F78" s="63"/>
      <c r="G78" s="63"/>
      <c r="H78" s="101"/>
      <c r="I78" s="98" t="s">
        <v>155</v>
      </c>
      <c r="J78" s="59">
        <v>0</v>
      </c>
      <c r="K78" s="97" t="s">
        <v>156</v>
      </c>
      <c r="L78" s="59">
        <v>0</v>
      </c>
      <c r="M78" s="104" t="s">
        <v>157</v>
      </c>
      <c r="N78" s="59">
        <v>0</v>
      </c>
      <c r="O78" s="81"/>
      <c r="P78" s="81"/>
    </row>
    <row r="79" spans="2:17" ht="20.100000000000001" customHeight="1" x14ac:dyDescent="0.25">
      <c r="B79" s="100" t="s">
        <v>158</v>
      </c>
      <c r="C79" s="60">
        <v>22.1</v>
      </c>
      <c r="D79" s="60">
        <v>20.100000000000001</v>
      </c>
      <c r="E79" s="100" t="s">
        <v>159</v>
      </c>
      <c r="F79" s="60">
        <v>18.899999999999999</v>
      </c>
      <c r="G79" s="60">
        <v>17</v>
      </c>
      <c r="H79" s="101"/>
      <c r="I79" s="98" t="s">
        <v>160</v>
      </c>
      <c r="J79" s="59">
        <v>0</v>
      </c>
      <c r="K79" s="98" t="s">
        <v>161</v>
      </c>
      <c r="L79" s="59">
        <v>0</v>
      </c>
      <c r="M79" s="98" t="s">
        <v>162</v>
      </c>
      <c r="N79" s="59">
        <v>0</v>
      </c>
      <c r="O79" s="80"/>
      <c r="P79" s="80"/>
    </row>
    <row r="80" spans="2:17" ht="20.100000000000001" customHeight="1" x14ac:dyDescent="0.25">
      <c r="B80" s="105" t="s">
        <v>163</v>
      </c>
      <c r="C80" s="64">
        <v>4.9599999999999999E-5</v>
      </c>
      <c r="D80" s="64">
        <v>5.0599999999999997E-5</v>
      </c>
      <c r="E80" s="102" t="s">
        <v>164</v>
      </c>
      <c r="F80" s="61">
        <v>24.8</v>
      </c>
      <c r="G80" s="61">
        <v>30.9</v>
      </c>
      <c r="H80" s="101"/>
      <c r="I80" s="98" t="s">
        <v>165</v>
      </c>
      <c r="J80" s="59">
        <v>0</v>
      </c>
      <c r="K80" s="97" t="s">
        <v>166</v>
      </c>
      <c r="L80" s="59">
        <v>0</v>
      </c>
      <c r="M80" s="98" t="s">
        <v>167</v>
      </c>
      <c r="N80" s="59">
        <v>0</v>
      </c>
      <c r="O80" s="23"/>
      <c r="P80" s="23"/>
    </row>
    <row r="81" spans="2:16" ht="20.100000000000001" customHeight="1" x14ac:dyDescent="0.25"/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24" t="s">
        <v>168</v>
      </c>
      <c r="C84" s="124"/>
    </row>
    <row r="85" spans="2:16" ht="15" customHeight="1" x14ac:dyDescent="0.25">
      <c r="B85" s="125" t="s">
        <v>185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2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2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2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2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2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2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2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2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2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2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2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2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2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2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1GYF53U0RQYvSpo28O0c2sUxobHJ0buLSGtZQT8q871obSZ70Q+8EQfaDvM3baXt4wHMDoz99/WUhCsfHT9tyA==" saltValue="JskjK3w1N0F/+FNI4TuV/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P73">
    <cfRule type="containsText" dxfId="5" priority="1" operator="containsText" text="4">
      <formula>NOT(ISERROR(SEARCH("4",P73)))</formula>
    </cfRule>
    <cfRule type="containsText" dxfId="4" priority="2" operator="containsText" text="2">
      <formula>NOT(ISERROR(SEARCH("2",P73)))</formula>
    </cfRule>
    <cfRule type="containsText" dxfId="3" priority="3" operator="containsText" text="1">
      <formula>NOT(ISERROR(SEARCH("1",P73)))</formula>
    </cfRule>
  </conditionalFormatting>
  <conditionalFormatting sqref="J71:J80 L71:L80 N71:N80 P71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4</formula>
    </cfRule>
  </conditionalFormatting>
  <dataValidations count="1">
    <dataValidation type="list" allowBlank="1" showInputMessage="1" showErrorMessage="1" prompt="0 - 정상_x000a_1 - 경정비 (15분 이하)_x000a_2 - 중정비 (15분 초과)_x000a_4 - 고장" sqref="J71 J72:J80 L71:L80 N71:N80 P71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keaton03</cp:lastModifiedBy>
  <cp:lastPrinted>2024-03-07T07:35:00Z</cp:lastPrinted>
  <dcterms:created xsi:type="dcterms:W3CDTF">2024-02-29T07:36:25Z</dcterms:created>
  <dcterms:modified xsi:type="dcterms:W3CDTF">2024-03-13T19:21:42Z</dcterms:modified>
</cp:coreProperties>
</file>