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8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<sst xmlns="http://schemas.openxmlformats.org/spreadsheetml/2006/main" count="212" uniqueCount="200">
  <si>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</si>
  <si>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</si>
  <si>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</si>
  <si>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</si>
  <si>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</si>
  <si>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</si>
  <si>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</si>
  <si>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</si>
  <si>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</si>
  <si>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</si>
  <si>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</si>
  <si>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</si>
  <si>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</si>
  <si>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</si>
  <si>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</si>
  <si>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</si>
  <si>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</si>
  <si>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</si>
  <si>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</si>
  <si>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</si>
  <si>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</si>
  <si>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</si>
  <si>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</si>
  <si>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</si>
  <si>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</si>
  <si>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</si>
  <si>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</si>
  <si>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</si>
  <si>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</si>
  <si>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</si>
  <si>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</si>
  <si>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</si>
  <si>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</si>
  <si>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</si>
  <si>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</si>
  <si>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</si>
  <si>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</si>
  <si>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</si>
  <si>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</si>
  <si>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</si>
  <si>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</si>
  <si>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</si>
  <si>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</si>
  <si>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</si>
  <si>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</si>
  <si>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</si>
  <si>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</si>
  <si>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</si>
  <si>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</si>
  <si>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</si>
  <si>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</si>
  <si>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</si>
  <si>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</si>
  <si>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</si>
  <si>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</si>
  <si>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</si>
  <si>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</si>
  <si>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</si>
  <si>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</si>
  <si>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</si>
  <si>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</si>
  <si>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</si>
  <si>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</si>
  <si>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</si>
  <si>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</si>
  <si>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</si>
  <si>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</si>
  <si>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</si>
  <si>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</si>
  <si>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</si>
  <si>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</si>
  <si>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</si>
  <si>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</si>
  <si>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</si>
  <si>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</si>
  <si>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</si>
  <si>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</si>
  <si>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</si>
  <si>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</si>
  <si>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</si>
  <si>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</si>
  <si>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</si>
  <si>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</si>
  <si>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</si>
  <si>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</si>
  <si>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</si>
  <si>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</si>
  <si>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</si>
  <si>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</si>
  <si>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</si>
  <si>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</si>
  <si>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</si>
  <si>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</si>
  <si>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</si>
  <si>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</si>
  <si>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</si>
  <si>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</si>
  <si>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</si>
  <si>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</si>
  <si>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</si>
  <si>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</si>
  <si>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</si>
  <si>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</si>
  <si>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</si>
  <si>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</si>
  <si>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</si>
  <si>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</si>
  <si>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</si>
  <si>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</si>
  <si>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</si>
  <si>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</si>
  <si>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</si>
  <si>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</si>
  <si>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</si>
  <si>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</si>
  <si>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</si>
  <si>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</si>
  <si>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</si>
  <si>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</si>
  <si>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</si>
  <si>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</si>
  <si>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</si>
  <si>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</si>
  <si>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</si>
  <si>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</si>
  <si>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</si>
  <si>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</si>
  <si>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</si>
  <si>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</si>
  <si>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</si>
  <si>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</si>
  <si>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</si>
  <si>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</si>
  <si>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</si>
  <si>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</si>
  <si>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</si>
  <si>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</si>
  <si>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</si>
  <si>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</si>
  <si>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</si>
  <si>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</si>
  <si>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</si>
  <si>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</si>
  <si>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</si>
  <si>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</si>
  <si>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</si>
  <si>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</si>
  <si>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</si>
  <si>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</si>
  <si>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</si>
  <si>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</si>
  <si>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</si>
  <si>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</si>
  <si>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</si>
  <si>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</si>
  <si>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</si>
  <si>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</si>
  <si>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</si>
  <si>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</si>
  <si>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</si>
  <si>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</si>
  <si>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</si>
  <si>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</si>
  <si>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</si>
  <si>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</si>
  <si>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</si>
  <si>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</si>
  <si>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</si>
  <si>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</si>
  <si>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</si>
  <si>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</si>
  <si>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</si>
  <si>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</si>
  <si>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</si>
  <si>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</si>
  <si>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</si>
  <si>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</si>
  <si>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</si>
  <si>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</si>
  <si>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</si>
  <si>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</si>
  <si>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</si>
  <si>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</si>
  <si>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KSP</t>
  </si>
  <si>
    <t>-</t>
  </si>
  <si>
    <t>정예솜</t>
  </si>
  <si>
    <t>월령 40%이상로 방풍막 연결</t>
  </si>
  <si>
    <t>S</t>
  </si>
  <si>
    <t>구름으로 인한 저녁/ 새벽 flat 건너뜀</t>
  </si>
  <si>
    <t>KAMP</t>
  </si>
  <si>
    <t>V</t>
  </si>
  <si>
    <t>N</t>
  </si>
  <si>
    <t>TMT</t>
  </si>
  <si>
    <t>[08:30] 짙은 구름으로 인한 관측 대기/ [15:22] 관측 재개</t>
  </si>
  <si>
    <t>[15:28] 짙은 구름으로 인한 관측 대기/ [17:58] 관측 재개</t>
  </si>
  <si>
    <t>C_032527-032532</t>
  </si>
  <si>
    <t>[18:32] 짙은 구름 및 높은 습도(vaisala 86%/ 2.3m 95%)로 인한 관측 대기/ [18:52] 관측 재개</t>
  </si>
  <si>
    <t>C_032537-032552</t>
  </si>
  <si>
    <t>C_032566</t>
  </si>
  <si>
    <t>SSW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</si>
</sst>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J67" sqref="J6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45529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13.112164296998424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0.37847222222222227</v>
      </c>
      <c r="D9" s="8" t="s">
        <v>184</v>
      </c>
      <c r="E9" s="8">
        <v>16.399999999999999</v>
      </c>
      <c r="F9" s="8">
        <v>52.9</v>
      </c>
      <c r="G9" s="36" t="s">
        <v>187</v>
      </c>
      <c r="H9" s="8">
        <v>0.7</v>
      </c>
      <c r="I9" s="36">
        <v>67.400000000000006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184</v>
      </c>
      <c r="E10" s="8">
        <v>15</v>
      </c>
      <c r="F10" s="8">
        <v>60.7</v>
      </c>
      <c r="G10" s="36" t="s">
        <v>191</v>
      </c>
      <c r="H10" s="8">
        <v>11.2</v>
      </c>
      <c r="I10" s="11"/>
      <c r="J10" s="9">
        <f>IF(L10, 1, 0) + IF(M10, 2, 0) + IF(N10, 4, 0) + IF(O10, 8, 0) + IF(P10, 16, 0)</f>
        <v>10</v>
      </c>
      <c r="K10" s="12" t="b">
        <v>0</v>
      </c>
      <c r="L10" s="12" t="b">
        <v>0</v>
      </c>
      <c r="M10" s="12" t="b">
        <v>1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0.79791666666666661</v>
      </c>
      <c r="D11" s="15">
        <v>3</v>
      </c>
      <c r="E11" s="15">
        <v>11.6</v>
      </c>
      <c r="F11" s="15">
        <v>71.400000000000006</v>
      </c>
      <c r="G11" s="36" t="s">
        <v>199</v>
      </c>
      <c r="H11" s="15">
        <v>4.7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24.419444444444444</v>
      </c>
      <c r="D12" s="19">
        <f>AVERAGE(D9:D11)</f>
        <v>3</v>
      </c>
      <c r="E12" s="19">
        <f>AVERAGE(E9:E11)</f>
        <v>14.333333333333334</v>
      </c>
      <c r="F12" s="20">
        <f>AVERAGE(F9:F11)</f>
        <v>61.666666666666664</v>
      </c>
      <c r="G12" s="21"/>
      <c r="H12" s="22">
        <f>AVERAGE(H9:H11)</f>
        <v>5.5333333333333323</v>
      </c>
      <c r="I12" s="23"/>
      <c r="J12" s="24">
        <f>AVERAGE(J9:J11)</f>
        <v>6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189</v>
      </c>
      <c r="F16" s="27" t="s">
        <v>183</v>
      </c>
      <c r="G16" s="27" t="s">
        <v>192</v>
      </c>
      <c r="H16" s="116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0.3125</v>
      </c>
      <c r="D17" s="28">
        <v>0.31319444444444444</v>
      </c>
      <c r="E17" s="28">
        <v>0.64236111111111105</v>
      </c>
      <c r="F17" s="28">
        <v>0.74861111111111101</v>
      </c>
      <c r="G17" s="28">
        <v>0.7993055555555556</v>
      </c>
      <c r="H17" s="28">
        <v>0.82430555555555562</v>
      </c>
      <c r="I17" s="28"/>
      <c r="J17" s="28"/>
      <c r="K17" s="28"/>
      <c r="L17" s="28"/>
      <c r="M17" s="28"/>
      <c r="N17" s="28"/>
      <c r="O17" s="28"/>
      <c r="P17" s="28">
        <v>0.82847222222222217</v>
      </c>
    </row>
    <row r="18" spans="2:16" ht="14.15" customHeight="1">
      <c r="B18" s="35" t="s">
        <v>43</v>
      </c>
      <c r="C18" s="27">
        <v>32520</v>
      </c>
      <c r="D18" s="27">
        <v>32521</v>
      </c>
      <c r="E18" s="27">
        <v>32530</v>
      </c>
      <c r="F18" s="27">
        <v>32531</v>
      </c>
      <c r="G18" s="27">
        <v>32555</v>
      </c>
      <c r="H18" s="27">
        <v>32567</v>
      </c>
      <c r="I18" s="27"/>
      <c r="J18" s="27"/>
      <c r="K18" s="27"/>
      <c r="L18" s="27"/>
      <c r="M18" s="27"/>
      <c r="N18" s="27"/>
      <c r="O18" s="27"/>
      <c r="P18" s="27">
        <v>32572</v>
      </c>
    </row>
    <row r="19" spans="2:16" ht="14.15" customHeight="1" thickBot="1">
      <c r="B19" s="13" t="s">
        <v>44</v>
      </c>
      <c r="C19" s="29"/>
      <c r="D19" s="27">
        <v>32526</v>
      </c>
      <c r="E19" s="30">
        <v>32530</v>
      </c>
      <c r="F19" s="30">
        <v>32554</v>
      </c>
      <c r="G19" s="30">
        <v>32566</v>
      </c>
      <c r="H19" s="30">
        <v>32571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6</v>
      </c>
      <c r="E20" s="33">
        <f>IF(ISNUMBER(E18),E19-E18+1,"")</f>
        <v>1</v>
      </c>
      <c r="F20" s="33">
        <f>IF(ISNUMBER(F18),F19-F18+1,"")</f>
        <v>24</v>
      </c>
      <c r="G20" s="33">
        <f>IF(ISNUMBER(G18),G19-G18+1,"")</f>
        <v>12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/>
      <c r="D23" s="106"/>
      <c r="E23" s="36" t="s">
        <v>49</v>
      </c>
      <c r="F23" s="135"/>
      <c r="G23" s="135"/>
      <c r="H23" s="135"/>
      <c r="I23" s="135"/>
      <c r="J23" s="106"/>
      <c r="K23" s="106"/>
      <c r="L23" s="36" t="s">
        <v>50</v>
      </c>
      <c r="M23" s="135"/>
      <c r="N23" s="135"/>
      <c r="O23" s="135"/>
      <c r="P23" s="135"/>
    </row>
    <row r="24" spans="2:16" ht="13.5" customHeight="1">
      <c r="B24" s="136"/>
      <c r="C24" s="106"/>
      <c r="D24" s="106"/>
      <c r="E24" s="113" t="s">
        <v>190</v>
      </c>
      <c r="F24" s="135"/>
      <c r="G24" s="135"/>
      <c r="H24" s="135"/>
      <c r="I24" s="135"/>
      <c r="J24" s="106"/>
      <c r="K24" s="106"/>
      <c r="L24" s="36" t="s">
        <v>180</v>
      </c>
      <c r="M24" s="135"/>
      <c r="N24" s="135"/>
      <c r="O24" s="135"/>
      <c r="P24" s="135"/>
    </row>
    <row r="25" spans="2:16" ht="13.5" customHeight="1">
      <c r="B25" s="136"/>
      <c r="C25" s="117"/>
      <c r="D25" s="117"/>
      <c r="E25" s="113" t="s">
        <v>174</v>
      </c>
      <c r="F25" s="135"/>
      <c r="G25" s="135"/>
      <c r="H25" s="135"/>
      <c r="I25" s="135"/>
      <c r="J25" s="106"/>
      <c r="K25" s="106"/>
      <c r="L25" s="36" t="s">
        <v>51</v>
      </c>
      <c r="M25" s="135"/>
      <c r="N25" s="135"/>
      <c r="O25" s="135"/>
      <c r="P25" s="135"/>
    </row>
    <row r="26" spans="2:16" ht="13.5" customHeight="1">
      <c r="B26" s="136"/>
      <c r="C26" s="106"/>
      <c r="D26" s="106"/>
      <c r="E26" s="113" t="s">
        <v>168</v>
      </c>
      <c r="F26" s="135"/>
      <c r="G26" s="135"/>
      <c r="H26" s="135"/>
      <c r="I26" s="135"/>
      <c r="J26" s="106"/>
      <c r="K26" s="106"/>
      <c r="L26" s="36" t="s">
        <v>181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0.22638888888888889</v>
      </c>
      <c r="D30" s="43">
        <v>0.12986111111111112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0.41875000000000001</v>
      </c>
    </row>
    <row r="31" spans="2:16" ht="14.15" customHeight="1">
      <c r="B31" s="37" t="s">
        <v>173</v>
      </c>
      <c r="C31" s="47">
        <v>0.22638888888888889</v>
      </c>
      <c r="D31" s="7">
        <v>0.13125000000000001</v>
      </c>
      <c r="E31" s="7">
        <v>6.25E-2</v>
      </c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0.43958333333333333</v>
      </c>
    </row>
    <row r="32" spans="2:16" ht="14.15" customHeight="1">
      <c r="B32" s="37" t="s">
        <v>67</v>
      </c>
      <c r="C32" s="49">
        <v>0.22638888888888889</v>
      </c>
      <c r="D32" s="50">
        <v>9.4444444444444442E-2</v>
      </c>
      <c r="E32" s="50">
        <v>6.1111111111111116E-2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0.38194444444444442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3.6805555555555564E-2</v>
      </c>
      <c r="E34" s="110">
        <f t="shared" si="1"/>
        <v>1.388888888888884E-3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1.9444444444444445E-2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5.7638888888888906E-2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4" t="s">
        <v>69</v>
      </c>
      <c r="C36" s="138" t="s">
        <v>195</v>
      </c>
      <c r="D36" s="138"/>
      <c r="E36" s="139" t="s">
        <v>197</v>
      </c>
      <c r="F36" s="140"/>
      <c r="G36" s="139" t="s">
        <v>198</v>
      </c>
      <c r="H36" s="140"/>
      <c r="I36" s="139"/>
      <c r="J36" s="140"/>
      <c r="K36" s="138"/>
      <c r="L36" s="138"/>
      <c r="M36" s="138"/>
      <c r="N36" s="138"/>
      <c r="O36" s="138"/>
      <c r="P36" s="138"/>
    </row>
    <row r="37" spans="2:16" ht="18" customHeight="1">
      <c r="B37" s="145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5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5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5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6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24" t="s">
        <v>188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193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24" t="s">
        <v>194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73" t="s">
        <v>196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5" t="s">
        <v>171</v>
      </c>
      <c r="C53" s="166"/>
      <c r="D53" s="115"/>
      <c r="E53" s="115"/>
      <c r="F53" s="115"/>
      <c r="G53" s="167"/>
      <c r="H53" s="166"/>
      <c r="I53" s="166"/>
      <c r="J53" s="166"/>
      <c r="K53" s="166"/>
      <c r="L53" s="166"/>
      <c r="M53" s="166"/>
      <c r="N53" s="166"/>
      <c r="O53" s="166"/>
      <c r="P53" s="168"/>
    </row>
    <row r="54" spans="2:16" ht="14.15" customHeight="1" thickTop="1" thickBot="1">
      <c r="B54" s="160" t="s">
        <v>175</v>
      </c>
      <c r="C54" s="161"/>
      <c r="D54" s="161"/>
      <c r="E54" s="161"/>
      <c r="F54" s="112">
        <v>794</v>
      </c>
      <c r="G54" s="162"/>
      <c r="H54" s="163"/>
      <c r="I54" s="163"/>
      <c r="J54" s="163"/>
      <c r="K54" s="163"/>
      <c r="L54" s="163"/>
      <c r="M54" s="163"/>
      <c r="N54" s="163"/>
      <c r="O54" s="163"/>
      <c r="P54" s="164"/>
    </row>
    <row r="55" spans="2:16" ht="13.5" customHeight="1" thickTop="1"/>
    <row r="56" spans="2:16" ht="17.25" customHeight="1">
      <c r="B56" s="147" t="s">
        <v>71</v>
      </c>
      <c r="C56" s="14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8" t="s">
        <v>72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73</v>
      </c>
      <c r="O57" s="149"/>
      <c r="P57" s="152"/>
    </row>
    <row r="58" spans="2:16" ht="17.149999999999999" customHeight="1">
      <c r="B58" s="153" t="s">
        <v>74</v>
      </c>
      <c r="C58" s="154"/>
      <c r="D58" s="155"/>
      <c r="E58" s="153" t="s">
        <v>75</v>
      </c>
      <c r="F58" s="154"/>
      <c r="G58" s="155"/>
      <c r="H58" s="154" t="s">
        <v>76</v>
      </c>
      <c r="I58" s="154"/>
      <c r="J58" s="154"/>
      <c r="K58" s="156" t="s">
        <v>77</v>
      </c>
      <c r="L58" s="154"/>
      <c r="M58" s="157"/>
      <c r="N58" s="158"/>
      <c r="O58" s="154"/>
      <c r="P58" s="159"/>
    </row>
    <row r="59" spans="2:16" ht="20.149999999999999" customHeight="1">
      <c r="B59" s="169" t="s">
        <v>78</v>
      </c>
      <c r="C59" s="170"/>
      <c r="D59" s="58">
        <v>7</v>
      </c>
      <c r="E59" s="169" t="s">
        <v>79</v>
      </c>
      <c r="F59" s="170"/>
      <c r="G59" s="58" t="b">
        <v>1</v>
      </c>
      <c r="H59" s="171" t="s">
        <v>80</v>
      </c>
      <c r="I59" s="170"/>
      <c r="J59" s="58" t="b">
        <v>1</v>
      </c>
      <c r="K59" s="171" t="s">
        <v>81</v>
      </c>
      <c r="L59" s="170"/>
      <c r="M59" s="58" t="b">
        <v>1</v>
      </c>
      <c r="N59" s="172" t="s">
        <v>82</v>
      </c>
      <c r="O59" s="170"/>
      <c r="P59" s="58" t="b">
        <v>1</v>
      </c>
    </row>
    <row r="60" spans="2:16" ht="20.149999999999999" customHeight="1">
      <c r="B60" s="169" t="s">
        <v>83</v>
      </c>
      <c r="C60" s="170"/>
      <c r="D60" s="58" t="b">
        <v>1</v>
      </c>
      <c r="E60" s="169" t="s">
        <v>84</v>
      </c>
      <c r="F60" s="170"/>
      <c r="G60" s="58" t="b">
        <v>1</v>
      </c>
      <c r="H60" s="171" t="s">
        <v>85</v>
      </c>
      <c r="I60" s="170"/>
      <c r="J60" s="58" t="b">
        <v>1</v>
      </c>
      <c r="K60" s="171" t="s">
        <v>86</v>
      </c>
      <c r="L60" s="170"/>
      <c r="M60" s="58" t="b">
        <v>1</v>
      </c>
      <c r="N60" s="172" t="s">
        <v>87</v>
      </c>
      <c r="O60" s="170"/>
      <c r="P60" s="58" t="b">
        <v>1</v>
      </c>
    </row>
    <row r="61" spans="2:16" ht="20.149999999999999" customHeight="1">
      <c r="B61" s="169" t="s">
        <v>88</v>
      </c>
      <c r="C61" s="170"/>
      <c r="D61" s="58" t="b">
        <v>1</v>
      </c>
      <c r="E61" s="169" t="s">
        <v>89</v>
      </c>
      <c r="F61" s="170"/>
      <c r="G61" s="58" t="b">
        <v>1</v>
      </c>
      <c r="H61" s="171" t="s">
        <v>90</v>
      </c>
      <c r="I61" s="170"/>
      <c r="J61" s="58" t="b">
        <v>1</v>
      </c>
      <c r="K61" s="171" t="s">
        <v>91</v>
      </c>
      <c r="L61" s="170"/>
      <c r="M61" s="58" t="b">
        <v>1</v>
      </c>
      <c r="N61" s="172" t="s">
        <v>92</v>
      </c>
      <c r="O61" s="170"/>
      <c r="P61" s="58" t="b">
        <v>1</v>
      </c>
    </row>
    <row r="62" spans="2:16" ht="20.149999999999999" customHeight="1">
      <c r="B62" s="171" t="s">
        <v>90</v>
      </c>
      <c r="C62" s="170"/>
      <c r="D62" s="58" t="b">
        <v>1</v>
      </c>
      <c r="E62" s="169" t="s">
        <v>93</v>
      </c>
      <c r="F62" s="170"/>
      <c r="G62" s="58" t="b">
        <v>1</v>
      </c>
      <c r="H62" s="171" t="s">
        <v>94</v>
      </c>
      <c r="I62" s="170"/>
      <c r="J62" s="58" t="b">
        <v>0</v>
      </c>
      <c r="K62" s="171" t="s">
        <v>95</v>
      </c>
      <c r="L62" s="170"/>
      <c r="M62" s="58" t="b">
        <v>1</v>
      </c>
      <c r="N62" s="172" t="s">
        <v>85</v>
      </c>
      <c r="O62" s="170"/>
      <c r="P62" s="58" t="b">
        <v>1</v>
      </c>
    </row>
    <row r="63" spans="2:16" ht="20.149999999999999" customHeight="1">
      <c r="B63" s="171" t="s">
        <v>96</v>
      </c>
      <c r="C63" s="170"/>
      <c r="D63" s="58" t="b">
        <v>1</v>
      </c>
      <c r="E63" s="169" t="s">
        <v>97</v>
      </c>
      <c r="F63" s="170"/>
      <c r="G63" s="58" t="b">
        <v>1</v>
      </c>
      <c r="H63" s="68"/>
      <c r="I63" s="69"/>
      <c r="J63" s="70"/>
      <c r="K63" s="171" t="s">
        <v>98</v>
      </c>
      <c r="L63" s="170"/>
      <c r="M63" s="58" t="b">
        <v>1</v>
      </c>
      <c r="N63" s="172" t="s">
        <v>169</v>
      </c>
      <c r="O63" s="170"/>
      <c r="P63" s="58" t="b">
        <v>1</v>
      </c>
    </row>
    <row r="64" spans="2:16" ht="20.149999999999999" customHeight="1">
      <c r="B64" s="171" t="s">
        <v>99</v>
      </c>
      <c r="C64" s="170"/>
      <c r="D64" s="58" t="b">
        <v>0</v>
      </c>
      <c r="E64" s="169" t="s">
        <v>100</v>
      </c>
      <c r="F64" s="170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164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-162.1</v>
      </c>
      <c r="D72" s="60">
        <v>-162.6</v>
      </c>
      <c r="E72" s="100" t="s">
        <v>120</v>
      </c>
      <c r="F72" s="60">
        <v>23.1</v>
      </c>
      <c r="G72" s="60">
        <v>22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-157.19999999999999</v>
      </c>
      <c r="D73" s="60">
        <v>-157.69999999999999</v>
      </c>
      <c r="E73" s="102" t="s">
        <v>124</v>
      </c>
      <c r="F73" s="61">
        <v>36.5</v>
      </c>
      <c r="G73" s="61">
        <v>35.700000000000003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-173.6</v>
      </c>
      <c r="D74" s="60">
        <v>-172.5</v>
      </c>
      <c r="E74" s="102" t="s">
        <v>129</v>
      </c>
      <c r="F74" s="62">
        <v>15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-124.7</v>
      </c>
      <c r="D75" s="60">
        <v>-124.6</v>
      </c>
      <c r="E75" s="102" t="s">
        <v>134</v>
      </c>
      <c r="F75" s="62">
        <v>40</v>
      </c>
      <c r="G75" s="62">
        <v>40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32.299999999999997</v>
      </c>
      <c r="D76" s="60">
        <v>31.4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28.5</v>
      </c>
      <c r="D77" s="60">
        <v>27.6</v>
      </c>
      <c r="E77" s="102" t="s">
        <v>144</v>
      </c>
      <c r="F77" s="62">
        <v>260</v>
      </c>
      <c r="G77" s="62">
        <v>260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26.3</v>
      </c>
      <c r="D78" s="60">
        <v>25.4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25</v>
      </c>
      <c r="D79" s="60">
        <v>24.1</v>
      </c>
      <c r="E79" s="100" t="s">
        <v>154</v>
      </c>
      <c r="F79" s="60">
        <v>15.5</v>
      </c>
      <c r="G79" s="60">
        <v>14.9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8.92E-5</v>
      </c>
      <c r="D80" s="64">
        <v>9.6299999999999996E-5</v>
      </c>
      <c r="E80" s="102" t="s">
        <v>159</v>
      </c>
      <c r="F80" s="61">
        <v>66.8</v>
      </c>
      <c r="G80" s="61">
        <v>63.7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186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2024-08-25T19:57:13Z</dcterms:modified>
</cp:coreProperties>
</file>