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<sst xmlns="http://schemas.openxmlformats.org/spreadsheetml/2006/main" count="221" uniqueCount="210">
  <si>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</si>
  <si>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</si>
  <si>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</si>
  <si>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</si>
  <si>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</si>
  <si>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</si>
  <si>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</si>
  <si>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</si>
  <si>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</si>
  <si>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</si>
  <si>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</si>
  <si>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</si>
  <si>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</si>
  <si>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</si>
  <si>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</si>
  <si>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</si>
  <si>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</si>
  <si>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</si>
  <si>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</si>
  <si>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</si>
  <si>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</si>
  <si>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</si>
  <si>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</si>
  <si>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</si>
  <si>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</si>
  <si>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</si>
  <si>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</si>
  <si>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</si>
  <si>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</si>
  <si>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</si>
  <si>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</si>
  <si>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</si>
  <si>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</si>
  <si>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</si>
  <si>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</si>
  <si>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</si>
  <si>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</si>
  <si>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</si>
  <si>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</si>
  <si>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</si>
  <si>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</si>
  <si>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</si>
  <si>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</si>
  <si>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</si>
  <si>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</si>
  <si>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</si>
  <si>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</si>
  <si>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</si>
  <si>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</si>
  <si>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</si>
  <si>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</si>
  <si>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</si>
  <si>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</si>
  <si>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</si>
  <si>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</si>
  <si>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</si>
  <si>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</si>
  <si>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</si>
  <si>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</si>
  <si>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</si>
  <si>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</si>
  <si>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</si>
  <si>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</si>
  <si>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</si>
  <si>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</si>
  <si>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</si>
  <si>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</si>
  <si>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</si>
  <si>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</si>
  <si>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</si>
  <si>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</si>
  <si>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</si>
  <si>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</si>
  <si>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</si>
  <si>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</si>
  <si>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</si>
  <si>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</si>
  <si>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</si>
  <si>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</si>
  <si>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</si>
  <si>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</si>
  <si>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</si>
  <si>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</si>
  <si>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</si>
  <si>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</si>
  <si>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</si>
  <si>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</si>
  <si>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</si>
  <si>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</si>
  <si>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</si>
  <si>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</si>
  <si>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</si>
  <si>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</si>
  <si>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</si>
  <si>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</si>
  <si>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</si>
  <si>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</si>
  <si>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</si>
  <si>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</si>
  <si>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</si>
  <si>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</si>
  <si>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</si>
  <si>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</si>
  <si>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</si>
  <si>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</si>
  <si>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</si>
  <si>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</si>
  <si>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</si>
  <si>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</si>
  <si>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</si>
  <si>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</si>
  <si>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</si>
  <si>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</si>
  <si>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</si>
  <si>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</si>
  <si>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</si>
  <si>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</si>
  <si>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</si>
  <si>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</si>
  <si>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</si>
  <si>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</si>
  <si>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</si>
  <si>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</si>
  <si>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</si>
  <si>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</si>
  <si>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</si>
  <si>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</si>
  <si>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</si>
  <si>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</si>
  <si>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</si>
  <si>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</si>
  <si>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</si>
  <si>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</si>
  <si>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</si>
  <si>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</si>
  <si>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</si>
  <si>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</si>
  <si>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</si>
  <si>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</si>
  <si>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</si>
  <si>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</si>
  <si>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</si>
  <si>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</si>
  <si>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</si>
  <si>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</si>
  <si>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</si>
  <si>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</si>
  <si>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</si>
  <si>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</si>
  <si>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</si>
  <si>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</si>
  <si>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</si>
  <si>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</si>
  <si>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</si>
  <si>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</si>
  <si>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</si>
  <si>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</si>
  <si>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</si>
  <si>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</si>
  <si>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</si>
  <si>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</si>
  <si>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</si>
  <si>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</si>
  <si>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</si>
  <si>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</si>
  <si>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</si>
  <si>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</si>
  <si>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</si>
  <si>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</si>
  <si>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</si>
  <si>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</si>
  <si>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</si>
  <si>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</si>
  <si>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</si>
  <si>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</si>
  <si>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</si>
  <si>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</si>
  <si>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</si>
  <si>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</si>
  <si>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</si>
  <si>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</si>
  <si>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</si>
  <si>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</si>
  <si>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</si>
  <si>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</si>
  <si>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TMT</t>
  </si>
  <si>
    <t>20s/22k</t>
  </si>
  <si>
    <t>S</t>
  </si>
  <si>
    <t>MMA-KS4</t>
  </si>
  <si>
    <t>방풍막 연결</t>
  </si>
  <si>
    <t>정예솜</t>
  </si>
  <si>
    <t>I_028461</t>
  </si>
  <si>
    <t>I_028461 필터 V 및 초점값 누락됨</t>
  </si>
  <si>
    <t>12s/22k 18s/20k</t>
  </si>
  <si>
    <t>14s/23k 20s/24k</t>
  </si>
  <si>
    <t>라리탄(IC S/ IC K/ IC Gui) 꺼짐 1회</t>
  </si>
  <si>
    <t>M_028538-028539:T</t>
  </si>
  <si>
    <t>M_028639-028640:T</t>
  </si>
  <si>
    <t>tmux_all 실행 2회</t>
  </si>
  <si>
    <t>028746-028747 KS4 관측으로 흔들림 없었으나 RA dest 경고 메세지로 인한 수동관측함 (정남쪽으로 기울어져있음)</t>
  </si>
  <si>
    <t>028681-028693 KS4 관측으로 흔들림 없었으나 RA dest 경고 메세지로 인한 수동관측함 (정남쪽으로 기울어져있음)</t>
  </si>
  <si>
    <t>028609-028610/ 028749-028750 header check에서 파일 순서가 뒤틀림</t>
  </si>
  <si>
    <t>WSW</t>
  </si>
  <si>
    <t>SW</t>
  </si>
  <si>
    <t>25s/21k 19s/25k</t>
  </si>
  <si>
    <t>관측하는 동안 빛이 정기적으로 깜빡임</t>
  </si>
  <si>
    <t>[16:21] KS4 script #11(ks4-667-1) Destination dec is out of the south limit으로 skip됨</t>
  </si>
  <si>
    <t>[19:21] KS4 script #67 (ks4-648-1) Destination DEC is out of the south limit으로 skip됨</t>
  </si>
  <si>
    <t>[16:29] KS4 script#14 (ks4-666-1) Destination dec is out of the south limit으로 skip됨</t>
  </si>
  <si>
    <t>[16:00] KS4 script #5 (ks4-666-0) Near DEC limit으로 skip됨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</si>
</sst>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1" zoomScale="130" zoomScaleNormal="130" workbookViewId="0">
      <selection activeCell="B90" sqref="B90:P9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45510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100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190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0.37152777777777773</v>
      </c>
      <c r="D9" s="8">
        <v>2.5</v>
      </c>
      <c r="E9" s="8">
        <v>4.3</v>
      </c>
      <c r="F9" s="8">
        <v>80.400000000000006</v>
      </c>
      <c r="G9" s="36" t="s">
        <v>187</v>
      </c>
      <c r="H9" s="8">
        <v>4.5</v>
      </c>
      <c r="I9" s="36">
        <v>2.4</v>
      </c>
      <c r="J9" s="9">
        <f>IF(L9, 1, 0) + IF(M9, 2, 0) + IF(N9, 4, 0) + IF(O9, 8, 0) + IF(P9, 16, 0)</f>
        <v>4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1.3</v>
      </c>
      <c r="E10" s="8">
        <v>5.3</v>
      </c>
      <c r="F10" s="8">
        <v>60.9</v>
      </c>
      <c r="G10" s="36" t="s">
        <v>202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0.80972222222222223</v>
      </c>
      <c r="D11" s="15">
        <v>1.9</v>
      </c>
      <c r="E11" s="15">
        <v>4.2</v>
      </c>
      <c r="F11" s="15">
        <v>74.3</v>
      </c>
      <c r="G11" s="36" t="s">
        <v>203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24.438194444444445</v>
      </c>
      <c r="D12" s="19">
        <f>AVERAGE(D9:D11)</f>
        <v>1.8999999999999997</v>
      </c>
      <c r="E12" s="19">
        <f>AVERAGE(E9:E11)</f>
        <v>4.6000000000000005</v>
      </c>
      <c r="F12" s="20">
        <f>AVERAGE(F9:F11)</f>
        <v>71.866666666666674</v>
      </c>
      <c r="G12" s="21"/>
      <c r="H12" s="22">
        <f>AVERAGE(H9:H11)</f>
        <v>2.1333333333333333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188</v>
      </c>
      <c r="G16" s="27" t="s">
        <v>185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0.30763888888888891</v>
      </c>
      <c r="D17" s="28">
        <v>0.30833333333333335</v>
      </c>
      <c r="E17" s="28">
        <v>0.34513888888888888</v>
      </c>
      <c r="F17" s="28">
        <v>0.65694444444444444</v>
      </c>
      <c r="G17" s="28">
        <v>0.81180555555555556</v>
      </c>
      <c r="H17" s="28">
        <v>0.83958333333333324</v>
      </c>
      <c r="I17" s="28"/>
      <c r="J17" s="28"/>
      <c r="K17" s="28"/>
      <c r="L17" s="28"/>
      <c r="M17" s="28"/>
      <c r="N17" s="28"/>
      <c r="O17" s="28"/>
      <c r="P17" s="28">
        <v>0.8534722222222223</v>
      </c>
    </row>
    <row r="18" spans="2:16" ht="14.15" customHeight="1">
      <c r="B18" s="35" t="s">
        <v>43</v>
      </c>
      <c r="C18" s="27">
        <v>28456</v>
      </c>
      <c r="D18" s="27">
        <v>28457</v>
      </c>
      <c r="E18" s="27">
        <v>28474</v>
      </c>
      <c r="F18" s="27">
        <v>28681</v>
      </c>
      <c r="G18" s="27">
        <v>28748</v>
      </c>
      <c r="H18" s="27">
        <v>28760</v>
      </c>
      <c r="I18" s="27"/>
      <c r="J18" s="27"/>
      <c r="K18" s="27"/>
      <c r="L18" s="27"/>
      <c r="M18" s="27"/>
      <c r="N18" s="27"/>
      <c r="O18" s="27"/>
      <c r="P18" s="27">
        <v>28772</v>
      </c>
    </row>
    <row r="19" spans="2:16" ht="14.15" customHeight="1" thickBot="1">
      <c r="B19" s="13" t="s">
        <v>44</v>
      </c>
      <c r="C19" s="29"/>
      <c r="D19" s="27">
        <v>28467</v>
      </c>
      <c r="E19" s="30">
        <v>28680</v>
      </c>
      <c r="F19" s="30">
        <v>28747</v>
      </c>
      <c r="G19" s="30">
        <v>28759</v>
      </c>
      <c r="H19" s="30">
        <v>28771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207</v>
      </c>
      <c r="F20" s="33">
        <f t="shared" si="0"/>
        <v>67</v>
      </c>
      <c r="G20" s="33">
        <f t="shared" si="0"/>
        <v>12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>
        <v>0.33124999999999999</v>
      </c>
      <c r="D24" s="106">
        <v>0.33263888888888887</v>
      </c>
      <c r="E24" s="113" t="s">
        <v>174</v>
      </c>
      <c r="F24" s="175" t="s">
        <v>193</v>
      </c>
      <c r="G24" s="175"/>
      <c r="H24" s="175"/>
      <c r="I24" s="175"/>
      <c r="J24" s="106">
        <v>0.84236111111111101</v>
      </c>
      <c r="K24" s="106">
        <v>0.84375</v>
      </c>
      <c r="L24" s="36" t="s">
        <v>181</v>
      </c>
      <c r="M24" s="175" t="s">
        <v>204</v>
      </c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>
        <v>0.33611111111111108</v>
      </c>
      <c r="D26" s="106">
        <v>0.33749999999999997</v>
      </c>
      <c r="E26" s="113" t="s">
        <v>168</v>
      </c>
      <c r="F26" s="175" t="s">
        <v>194</v>
      </c>
      <c r="G26" s="175"/>
      <c r="H26" s="175"/>
      <c r="I26" s="175"/>
      <c r="J26" s="106">
        <v>0.84513888888888899</v>
      </c>
      <c r="K26" s="106">
        <v>0.84513888888888899</v>
      </c>
      <c r="L26" s="36" t="s">
        <v>182</v>
      </c>
      <c r="M26" s="175" t="s">
        <v>186</v>
      </c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0.28541666666666665</v>
      </c>
      <c r="D30" s="43"/>
      <c r="E30" s="43"/>
      <c r="F30" s="43">
        <v>0.15277777777777776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0.43819444444444444</v>
      </c>
    </row>
    <row r="31" spans="2:16" ht="14.15" customHeight="1">
      <c r="B31" s="37" t="s">
        <v>173</v>
      </c>
      <c r="C31" s="47">
        <v>0.31111111111111112</v>
      </c>
      <c r="D31" s="7"/>
      <c r="E31" s="7"/>
      <c r="F31" s="7">
        <v>0.15347222222222223</v>
      </c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0.48333333333333334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0.31111111111111112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0.15347222222222223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0.48333333333333334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9" t="s">
        <v>69</v>
      </c>
      <c r="C36" s="158" t="s">
        <v>191</v>
      </c>
      <c r="D36" s="158"/>
      <c r="E36" s="162" t="s">
        <v>196</v>
      </c>
      <c r="F36" s="163"/>
      <c r="G36" s="162" t="s">
        <v>197</v>
      </c>
      <c r="H36" s="163"/>
      <c r="I36" s="162"/>
      <c r="J36" s="163"/>
      <c r="K36" s="158"/>
      <c r="L36" s="158"/>
      <c r="M36" s="158"/>
      <c r="N36" s="158"/>
      <c r="O36" s="158"/>
      <c r="P36" s="158"/>
    </row>
    <row r="37" spans="2:16" ht="18" customHeight="1">
      <c r="B37" s="160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>
      <c r="B38" s="160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>
      <c r="B39" s="160"/>
      <c r="C39" s="158"/>
      <c r="D39" s="158"/>
      <c r="E39" s="158"/>
      <c r="F39" s="158"/>
      <c r="G39" s="158"/>
      <c r="H39" s="158"/>
      <c r="I39" s="158"/>
      <c r="J39" s="158"/>
      <c r="K39" s="158" t="s">
        <v>183</v>
      </c>
      <c r="L39" s="158"/>
      <c r="M39" s="158"/>
      <c r="N39" s="158"/>
      <c r="O39" s="158"/>
      <c r="P39" s="158"/>
    </row>
    <row r="40" spans="2:16" ht="18" customHeight="1">
      <c r="B40" s="160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>
      <c r="B41" s="16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45" t="s">
        <v>192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200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 t="s">
        <v>209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206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 t="s">
        <v>208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17" t="s">
        <v>207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 t="s">
        <v>199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 t="s">
        <v>201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5" t="s">
        <v>205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176</v>
      </c>
      <c r="C54" s="147"/>
      <c r="D54" s="147"/>
      <c r="E54" s="147"/>
      <c r="F54" s="112">
        <v>834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-161.9</v>
      </c>
      <c r="D72" s="60">
        <v>-165.3</v>
      </c>
      <c r="E72" s="100" t="s">
        <v>120</v>
      </c>
      <c r="F72" s="60">
        <v>21.4</v>
      </c>
      <c r="G72" s="60">
        <v>19.899999999999999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</v>
      </c>
      <c r="D73" s="60">
        <v>-160.69999999999999</v>
      </c>
      <c r="E73" s="102" t="s">
        <v>124</v>
      </c>
      <c r="F73" s="61">
        <v>36</v>
      </c>
      <c r="G73" s="61">
        <v>34.299999999999997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-159.69999999999999</v>
      </c>
      <c r="D74" s="60">
        <v>-172.6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-123.7</v>
      </c>
      <c r="D75" s="60">
        <v>-131.80000000000001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30.9</v>
      </c>
      <c r="D76" s="60">
        <v>27.6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</v>
      </c>
      <c r="D77" s="60">
        <v>24.3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24.8</v>
      </c>
      <c r="D78" s="60">
        <v>22.2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23.5</v>
      </c>
      <c r="D79" s="60">
        <v>21.1</v>
      </c>
      <c r="E79" s="100" t="s">
        <v>154</v>
      </c>
      <c r="F79" s="60">
        <v>16.3</v>
      </c>
      <c r="G79" s="60">
        <v>7.1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1.1199999999999999E-5</v>
      </c>
      <c r="D80" s="64">
        <v>8.5699999999999996E-5</v>
      </c>
      <c r="E80" s="102" t="s">
        <v>159</v>
      </c>
      <c r="F80" s="61">
        <v>51.9</v>
      </c>
      <c r="G80" s="61">
        <v>74.900000000000006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189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195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 t="s">
        <v>198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2024-08-06T20:41:59Z</dcterms:modified>
</cp:coreProperties>
</file>