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<sst xmlns="http://schemas.openxmlformats.org/spreadsheetml/2006/main" count="214" uniqueCount="203">
  <si>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</si>
  <si>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</si>
  <si>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</si>
  <si>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</si>
  <si>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</si>
  <si>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</si>
  <si>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</si>
  <si>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</si>
  <si>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</si>
  <si>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</si>
  <si>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</si>
  <si>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</si>
  <si>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</si>
  <si>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</si>
  <si>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</si>
  <si>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</si>
  <si>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</si>
  <si>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</si>
  <si>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</si>
  <si>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</si>
  <si>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</si>
  <si>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</si>
  <si>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</si>
  <si>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</si>
  <si>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</si>
  <si>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</si>
  <si>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</si>
  <si>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</si>
  <si>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</si>
  <si>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</si>
  <si>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</si>
  <si>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</si>
  <si>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</si>
  <si>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</si>
  <si>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</si>
  <si>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</si>
  <si>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</si>
  <si>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</si>
  <si>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</si>
  <si>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</si>
  <si>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</si>
  <si>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</si>
  <si>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</si>
  <si>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</si>
  <si>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</si>
  <si>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</si>
  <si>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</si>
  <si>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</si>
  <si>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</si>
  <si>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</si>
  <si>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</si>
  <si>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</si>
  <si>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</si>
  <si>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</si>
  <si>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</si>
  <si>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</si>
  <si>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</si>
  <si>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</si>
  <si>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</si>
  <si>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</si>
  <si>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</si>
  <si>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</si>
  <si>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</si>
  <si>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</si>
  <si>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</si>
  <si>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</si>
  <si>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</si>
  <si>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</si>
  <si>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</si>
  <si>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</si>
  <si>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</si>
  <si>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</si>
  <si>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</si>
  <si>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</si>
  <si>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</si>
  <si>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</si>
  <si>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</si>
  <si>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</si>
  <si>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</si>
  <si>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</si>
  <si>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</si>
  <si>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</si>
  <si>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</si>
  <si>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</si>
  <si>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</si>
  <si>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</si>
  <si>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</si>
  <si>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</si>
  <si>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</si>
  <si>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</si>
  <si>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</si>
  <si>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</si>
  <si>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</si>
  <si>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</si>
  <si>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</si>
  <si>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</si>
  <si>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</si>
  <si>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</si>
  <si>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</si>
  <si>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</si>
  <si>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</si>
  <si>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</si>
  <si>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</si>
  <si>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</si>
  <si>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</si>
  <si>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</si>
  <si>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</si>
  <si>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</si>
  <si>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</si>
  <si>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</si>
  <si>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</si>
  <si>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</si>
  <si>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</si>
  <si>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</si>
  <si>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</si>
  <si>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</si>
  <si>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</si>
  <si>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</si>
  <si>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</si>
  <si>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</si>
  <si>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</si>
  <si>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</si>
  <si>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</si>
  <si>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</si>
  <si>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</si>
  <si>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</si>
  <si>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</si>
  <si>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</si>
  <si>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</si>
  <si>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</si>
  <si>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</si>
  <si>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</si>
  <si>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</si>
  <si>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</si>
  <si>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</si>
  <si>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</si>
  <si>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</si>
  <si>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</si>
  <si>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</si>
  <si>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</si>
  <si>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</si>
  <si>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</si>
  <si>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</si>
  <si>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</si>
  <si>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</si>
  <si>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</si>
  <si>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</si>
  <si>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</si>
  <si>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</si>
  <si>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</si>
  <si>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</si>
  <si>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</si>
  <si>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</si>
  <si>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</si>
  <si>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</si>
  <si>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</si>
  <si>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</si>
  <si>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</si>
  <si>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</si>
  <si>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</si>
  <si>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</si>
  <si>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</si>
  <si>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</si>
  <si>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</si>
  <si>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</si>
  <si>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</si>
  <si>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</si>
  <si>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</si>
  <si>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</si>
  <si>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</si>
  <si>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</si>
  <si>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</si>
  <si>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</si>
  <si>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</si>
  <si>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</si>
  <si>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</si>
  <si>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</si>
  <si>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</si>
  <si>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</si>
  <si>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</si>
  <si>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</si>
  <si>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</si>
  <si>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</si>
  <si>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</si>
  <si>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</si>
  <si>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BLG</t>
  </si>
  <si>
    <t>KSP</t>
  </si>
  <si>
    <t>TMT</t>
  </si>
  <si>
    <t>강풍으로 방풍막 연결 함</t>
  </si>
  <si>
    <t>관측하는 동안 동편에서 빛이 정기적으로 깜빡임</t>
  </si>
  <si>
    <t>KAMP</t>
  </si>
  <si>
    <t>ESE</t>
  </si>
  <si>
    <t>SE</t>
  </si>
  <si>
    <t>E</t>
  </si>
  <si>
    <t>15s/29k 19s/23k</t>
  </si>
  <si>
    <t>14s/26k 18s/25k</t>
  </si>
  <si>
    <t>20;19</t>
  </si>
  <si>
    <t>35s/25k 25s/27k 15s/24k</t>
  </si>
  <si>
    <t>35s/24k 25s/24k 17s/23k</t>
  </si>
  <si>
    <t>E_027501</t>
  </si>
  <si>
    <t>E_027501 DDSC 셔터가 TCS를 tracking하지 않아서 TCS위치보다 셔터가 El20 가량 높아서 방풍막에 가려짐</t>
  </si>
  <si>
    <t>관측 중반부터 풍속이 높아짐</t>
  </si>
  <si>
    <t>DDSC 셔터가 TCS를 tracking하지 않아서 2회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</si>
</sst>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E84" sqref="E8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8">
        <v>45505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100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0.37013888888888885</v>
      </c>
      <c r="D9" s="8">
        <v>2.5</v>
      </c>
      <c r="E9" s="8">
        <v>5.2</v>
      </c>
      <c r="F9" s="8">
        <v>68.400000000000006</v>
      </c>
      <c r="G9" s="36" t="s">
        <v>193</v>
      </c>
      <c r="H9" s="8">
        <v>1.8</v>
      </c>
      <c r="I9" s="36">
        <v>13.4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3.9</v>
      </c>
      <c r="F10" s="8">
        <v>69</v>
      </c>
      <c r="G10" s="36" t="s">
        <v>191</v>
      </c>
      <c r="H10" s="8">
        <v>7.7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0.81180555555555556</v>
      </c>
      <c r="D11" s="15">
        <v>1.4</v>
      </c>
      <c r="E11" s="15">
        <v>3</v>
      </c>
      <c r="F11" s="15">
        <v>76.3</v>
      </c>
      <c r="G11" s="36" t="s">
        <v>192</v>
      </c>
      <c r="H11" s="15">
        <v>6.7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24.441666666666666</v>
      </c>
      <c r="D12" s="19">
        <f>AVERAGE(D9:D11)</f>
        <v>1.6666666666666667</v>
      </c>
      <c r="E12" s="19">
        <f>AVERAGE(E9:E11)</f>
        <v>4.0333333333333332</v>
      </c>
      <c r="F12" s="20">
        <f>AVERAGE(F9:F11)</f>
        <v>71.233333333333334</v>
      </c>
      <c r="G12" s="21"/>
      <c r="H12" s="22">
        <f>AVERAGE(H9:H11)</f>
        <v>5.3999999999999995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190</v>
      </c>
      <c r="G16" s="27" t="s">
        <v>186</v>
      </c>
      <c r="H16" s="116" t="s">
        <v>187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0.32430555555555557</v>
      </c>
      <c r="D17" s="28">
        <v>0.32500000000000001</v>
      </c>
      <c r="E17" s="28">
        <v>0.3520833333333333</v>
      </c>
      <c r="F17" s="28">
        <v>0.67152777777777783</v>
      </c>
      <c r="G17" s="28">
        <v>0.7368055555555556</v>
      </c>
      <c r="H17" s="28">
        <v>0.81736111111111109</v>
      </c>
      <c r="I17" s="28">
        <v>0.84236111111111101</v>
      </c>
      <c r="J17" s="28"/>
      <c r="K17" s="28"/>
      <c r="L17" s="28"/>
      <c r="M17" s="28"/>
      <c r="N17" s="28"/>
      <c r="O17" s="28"/>
      <c r="P17" s="28">
        <v>0.85625000000000007</v>
      </c>
    </row>
    <row r="18" spans="2:16" ht="14.15" customHeight="1">
      <c r="B18" s="35" t="s">
        <v>43</v>
      </c>
      <c r="C18" s="27">
        <v>27169</v>
      </c>
      <c r="D18" s="27">
        <v>27170</v>
      </c>
      <c r="E18" s="27">
        <v>27186</v>
      </c>
      <c r="F18" s="27">
        <v>27397</v>
      </c>
      <c r="G18" s="27">
        <v>27440</v>
      </c>
      <c r="H18" s="27">
        <v>27493</v>
      </c>
      <c r="I18" s="27">
        <v>27506</v>
      </c>
      <c r="J18" s="27"/>
      <c r="K18" s="27"/>
      <c r="L18" s="27"/>
      <c r="M18" s="27"/>
      <c r="N18" s="27"/>
      <c r="O18" s="27"/>
      <c r="P18" s="27">
        <v>27517</v>
      </c>
    </row>
    <row r="19" spans="2:16" ht="14.15" customHeight="1" thickBot="1">
      <c r="B19" s="13" t="s">
        <v>44</v>
      </c>
      <c r="C19" s="29"/>
      <c r="D19" s="27">
        <v>27180</v>
      </c>
      <c r="E19" s="30">
        <v>27396</v>
      </c>
      <c r="F19" s="30">
        <v>27439</v>
      </c>
      <c r="G19" s="30">
        <v>27492</v>
      </c>
      <c r="H19" s="30">
        <v>27505</v>
      </c>
      <c r="I19" s="30">
        <v>27516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211</v>
      </c>
      <c r="F20" s="33">
        <f t="shared" si="0"/>
        <v>43</v>
      </c>
      <c r="G20" s="33">
        <f t="shared" si="0"/>
        <v>53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>
      <c r="B23" s="179"/>
      <c r="C23" s="106"/>
      <c r="D23" s="106"/>
      <c r="E23" s="36" t="s">
        <v>49</v>
      </c>
      <c r="F23" s="178"/>
      <c r="G23" s="178"/>
      <c r="H23" s="178"/>
      <c r="I23" s="178"/>
      <c r="J23" s="106"/>
      <c r="K23" s="106"/>
      <c r="L23" s="36" t="s">
        <v>50</v>
      </c>
      <c r="M23" s="178"/>
      <c r="N23" s="178"/>
      <c r="O23" s="178"/>
      <c r="P23" s="178"/>
    </row>
    <row r="24" spans="2:16" ht="13.5" customHeight="1">
      <c r="B24" s="179"/>
      <c r="C24" s="106">
        <v>0.3298611111111111</v>
      </c>
      <c r="D24" s="106">
        <v>0.33124999999999999</v>
      </c>
      <c r="E24" s="113" t="s">
        <v>174</v>
      </c>
      <c r="F24" s="178" t="s">
        <v>194</v>
      </c>
      <c r="G24" s="178"/>
      <c r="H24" s="178"/>
      <c r="I24" s="178"/>
      <c r="J24" s="106">
        <v>0.84236111111111101</v>
      </c>
      <c r="K24" s="106">
        <v>0.84513888888888899</v>
      </c>
      <c r="L24" s="36" t="s">
        <v>181</v>
      </c>
      <c r="M24" s="178" t="s">
        <v>198</v>
      </c>
      <c r="N24" s="178"/>
      <c r="O24" s="178"/>
      <c r="P24" s="178"/>
    </row>
    <row r="25" spans="2:16" ht="13.5" customHeight="1">
      <c r="B25" s="179"/>
      <c r="C25" s="106"/>
      <c r="D25" s="106"/>
      <c r="E25" s="113" t="s">
        <v>175</v>
      </c>
      <c r="F25" s="181"/>
      <c r="G25" s="178"/>
      <c r="H25" s="178"/>
      <c r="I25" s="178"/>
      <c r="J25" s="106"/>
      <c r="K25" s="106"/>
      <c r="L25" s="36" t="s">
        <v>51</v>
      </c>
      <c r="M25" s="178"/>
      <c r="N25" s="178"/>
      <c r="O25" s="178"/>
      <c r="P25" s="178"/>
    </row>
    <row r="26" spans="2:16" ht="13.5" customHeight="1">
      <c r="B26" s="179"/>
      <c r="C26" s="106">
        <v>0.3347222222222222</v>
      </c>
      <c r="D26" s="106">
        <v>0.3354166666666667</v>
      </c>
      <c r="E26" s="113" t="s">
        <v>168</v>
      </c>
      <c r="F26" s="178" t="s">
        <v>195</v>
      </c>
      <c r="G26" s="178"/>
      <c r="H26" s="178"/>
      <c r="I26" s="178"/>
      <c r="J26" s="106" t="s">
        <v>196</v>
      </c>
      <c r="K26" s="106">
        <v>0.84861111111111109</v>
      </c>
      <c r="L26" s="36" t="s">
        <v>182</v>
      </c>
      <c r="M26" s="178" t="s">
        <v>197</v>
      </c>
      <c r="N26" s="178"/>
      <c r="O26" s="178"/>
      <c r="P26" s="17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7" t="s">
        <v>52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0.30069444444444443</v>
      </c>
      <c r="D30" s="43">
        <v>8.0555555555555561E-2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0.44374999999999998</v>
      </c>
    </row>
    <row r="31" spans="2:16" ht="14.15" customHeight="1">
      <c r="B31" s="37" t="s">
        <v>173</v>
      </c>
      <c r="C31" s="47">
        <v>0.32430555555555557</v>
      </c>
      <c r="D31" s="7">
        <v>8.0555555555555561E-2</v>
      </c>
      <c r="E31" s="7">
        <v>6.5277777777777782E-2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0.4909722222222222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0.32430555555555557</v>
      </c>
      <c r="D34" s="110">
        <f t="shared" ref="D34:P34" si="1">D31-D32-D33</f>
        <v>8.0555555555555561E-2</v>
      </c>
      <c r="E34" s="110">
        <f t="shared" si="1"/>
        <v>6.5277777777777782E-2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0.4909722222222222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199</v>
      </c>
      <c r="D36" s="161"/>
      <c r="E36" s="165"/>
      <c r="F36" s="166"/>
      <c r="G36" s="165"/>
      <c r="H36" s="166"/>
      <c r="I36" s="165"/>
      <c r="J36" s="166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 t="s">
        <v>183</v>
      </c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5" t="s">
        <v>200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201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171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-163.5</v>
      </c>
      <c r="D72" s="60">
        <v>-165.5</v>
      </c>
      <c r="E72" s="100" t="s">
        <v>120</v>
      </c>
      <c r="F72" s="60">
        <v>13.9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-158.69999999999999</v>
      </c>
      <c r="D73" s="60">
        <v>-160.9</v>
      </c>
      <c r="E73" s="102" t="s">
        <v>124</v>
      </c>
      <c r="F73" s="61">
        <v>50.6</v>
      </c>
      <c r="G73" s="61">
        <v>32.200000000000003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-170</v>
      </c>
      <c r="D74" s="60">
        <v>-165.1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-131.69999999999999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28.9</v>
      </c>
      <c r="D76" s="60">
        <v>27.2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25.2</v>
      </c>
      <c r="D77" s="60">
        <v>24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21.8</v>
      </c>
      <c r="D79" s="60">
        <v>20.7</v>
      </c>
      <c r="E79" s="100" t="s">
        <v>154</v>
      </c>
      <c r="F79" s="60">
        <v>19.899999999999999</v>
      </c>
      <c r="G79" s="60">
        <v>5.7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3.8399999999999998E-5</v>
      </c>
      <c r="D80" s="64">
        <v>2.83E-5</v>
      </c>
      <c r="E80" s="102" t="s">
        <v>159</v>
      </c>
      <c r="F80" s="61">
        <v>33.1</v>
      </c>
      <c r="G80" s="61">
        <v>78.400000000000006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1" t="s">
        <v>163</v>
      </c>
      <c r="C84" s="171"/>
    </row>
    <row r="85" spans="2:16" ht="15" customHeight="1">
      <c r="B85" s="172" t="s">
        <v>188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>
      <c r="B86" s="175" t="s">
        <v>189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>
      <c r="B87" s="175" t="s">
        <v>202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2024-08-01T20:42:32Z</dcterms:modified>
</cp:coreProperties>
</file>