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<sst xmlns="http://schemas.openxmlformats.org/spreadsheetml/2006/main" count="210" uniqueCount="197">
  <si>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</si>
  <si>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</si>
  <si>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</si>
  <si>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</si>
  <si>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</si>
  <si>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</si>
  <si>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</si>
  <si>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</si>
  <si>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</si>
  <si>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</si>
  <si>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</si>
  <si>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</si>
  <si>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</si>
  <si>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</si>
  <si>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</si>
  <si>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</si>
  <si>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</si>
  <si>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</si>
  <si>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</si>
  <si>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</si>
  <si>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</si>
  <si>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</si>
  <si>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</si>
  <si>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</si>
  <si>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</si>
  <si>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</si>
  <si>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</si>
  <si>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</si>
  <si>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</si>
  <si>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</si>
  <si>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</si>
  <si>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</si>
  <si>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</si>
  <si>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</si>
  <si>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</si>
  <si>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</si>
  <si>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</si>
  <si>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</si>
  <si>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</si>
  <si>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</si>
  <si>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</si>
  <si>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</si>
  <si>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</si>
  <si>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</si>
  <si>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</si>
  <si>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</si>
  <si>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</si>
  <si>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</si>
  <si>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</si>
  <si>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</si>
  <si>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</si>
  <si>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</si>
  <si>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</si>
  <si>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</si>
  <si>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</si>
  <si>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</si>
  <si>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</si>
  <si>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</si>
  <si>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</si>
  <si>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</si>
  <si>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</si>
  <si>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</si>
  <si>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</si>
  <si>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</si>
  <si>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</si>
  <si>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</si>
  <si>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</si>
  <si>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</si>
  <si>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</si>
  <si>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</si>
  <si>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</si>
  <si>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</si>
  <si>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</si>
  <si>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</si>
  <si>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</si>
  <si>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</si>
  <si>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</si>
  <si>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</si>
  <si>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</si>
  <si>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</si>
  <si>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</si>
  <si>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</si>
  <si>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</si>
  <si>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</si>
  <si>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</si>
  <si>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</si>
  <si>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</si>
  <si>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</si>
  <si>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</si>
  <si>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</si>
  <si>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</si>
  <si>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</si>
  <si>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</si>
  <si>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</si>
  <si>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</si>
  <si>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</si>
  <si>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</si>
  <si>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</si>
  <si>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</si>
  <si>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</si>
  <si>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</si>
  <si>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</si>
  <si>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</si>
  <si>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</si>
  <si>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</si>
  <si>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</si>
  <si>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</si>
  <si>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</si>
  <si>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</si>
  <si>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</si>
  <si>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</si>
  <si>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</si>
  <si>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</si>
  <si>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</si>
  <si>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</si>
  <si>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</si>
  <si>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</si>
  <si>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</si>
  <si>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</si>
  <si>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</si>
  <si>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</si>
  <si>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</si>
  <si>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</si>
  <si>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</si>
  <si>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</si>
  <si>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</si>
  <si>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</si>
  <si>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</si>
  <si>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</si>
  <si>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</si>
  <si>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</si>
  <si>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</si>
  <si>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</si>
  <si>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</si>
  <si>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</si>
  <si>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</si>
  <si>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</si>
  <si>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</si>
  <si>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</si>
  <si>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</si>
  <si>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</si>
  <si>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</si>
  <si>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</si>
  <si>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</si>
  <si>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</si>
  <si>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</si>
  <si>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</si>
  <si>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</si>
  <si>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</si>
  <si>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</si>
  <si>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</si>
  <si>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</si>
  <si>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</si>
  <si>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</si>
  <si>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</si>
  <si>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</si>
  <si>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</si>
  <si>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</si>
  <si>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</si>
  <si>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</si>
  <si>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</si>
  <si>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</si>
  <si>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</si>
  <si>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</si>
  <si>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</si>
  <si>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</si>
  <si>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</si>
  <si>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</si>
  <si>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</si>
  <si>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</si>
  <si>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</si>
  <si>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</si>
  <si>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</si>
  <si>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</si>
  <si>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</si>
  <si>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</si>
  <si>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</si>
  <si>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</si>
  <si>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</si>
  <si>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</si>
  <si>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</si>
  <si>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</si>
  <si>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</si>
  <si>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</si>
  <si>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월령 40%이상으로 방풍막 연결</t>
  </si>
  <si>
    <t>김예은</t>
  </si>
  <si>
    <t>-</t>
  </si>
  <si>
    <t>[18:00]  짙은 구름 및 높은 습도(vaisala 86%/ 2.3m 95%)로 인한 관측 대기/ [16:45] 관측 재개</t>
  </si>
  <si>
    <t>[18:45] 짙은 구름으로 관측 대기 후 종료</t>
  </si>
  <si>
    <t>C_024463-024464</t>
  </si>
  <si>
    <t>M_024433-024435:K/N</t>
  </si>
  <si>
    <t>I_024436-024440</t>
  </si>
  <si>
    <t>I_024436-024440 DATE-OBS와 tshopen 시간차 발생/ IC K 3차례 재실행 후 정상화 됨</t>
  </si>
  <si>
    <t>KSP</t>
  </si>
  <si>
    <t>ENE</t>
  </si>
  <si>
    <t>N</t>
  </si>
  <si>
    <t>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</si>
</sst>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H80" sqref="H80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45492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16.897081413210451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0.36527777777777781</v>
      </c>
      <c r="D9" s="8" t="s">
        <v>186</v>
      </c>
      <c r="E9" s="8">
        <v>3.2</v>
      </c>
      <c r="F9" s="8">
        <v>86.3</v>
      </c>
      <c r="G9" s="36" t="s">
        <v>194</v>
      </c>
      <c r="H9" s="8">
        <v>6.9</v>
      </c>
      <c r="I9" s="36">
        <v>96.5</v>
      </c>
      <c r="J9" s="9">
        <f>IF(L9, 1, 0) + IF(M9, 2, 0) + IF(N9, 4, 0) + IF(O9, 8, 0) + IF(P9, 16, 0)</f>
        <v>12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186</v>
      </c>
      <c r="E10" s="8">
        <v>3.4</v>
      </c>
      <c r="F10" s="8">
        <v>86.7</v>
      </c>
      <c r="G10" s="36" t="s">
        <v>195</v>
      </c>
      <c r="H10" s="8">
        <v>2.2999999999999998</v>
      </c>
      <c r="I10" s="11"/>
      <c r="J10" s="9">
        <f>IF(L10, 1, 0) + IF(M10, 2, 0) + IF(N10, 4, 0) + IF(O10, 8, 0) + IF(P10, 16, 0)</f>
        <v>4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0.79166666666666663</v>
      </c>
      <c r="D11" s="15" t="s">
        <v>186</v>
      </c>
      <c r="E11" s="15">
        <v>4.3</v>
      </c>
      <c r="F11" s="15">
        <v>71.099999999999994</v>
      </c>
      <c r="G11" s="36" t="s">
        <v>196</v>
      </c>
      <c r="H11" s="15">
        <v>7.5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24.426388888888891</v>
      </c>
      <c r="D12" s="19" t="e">
        <f>AVERAGE(D9:D11)</f>
        <v>#DIV/0!</v>
      </c>
      <c r="E12" s="19">
        <f>AVERAGE(E9:E11)</f>
        <v>3.6333333333333329</v>
      </c>
      <c r="F12" s="20">
        <f>AVERAGE(F9:F11)</f>
        <v>81.36666666666666</v>
      </c>
      <c r="G12" s="21"/>
      <c r="H12" s="22">
        <f>AVERAGE(H9:H11)</f>
        <v>5.5666666666666664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193</v>
      </c>
      <c r="F16" s="27" t="s">
        <v>166</v>
      </c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0.31666666666666665</v>
      </c>
      <c r="D17" s="28">
        <v>0.31805555555555554</v>
      </c>
      <c r="E17" s="28">
        <v>0.70277777777777783</v>
      </c>
      <c r="F17" s="28">
        <v>0.7895833333333333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0.79305555555555562</v>
      </c>
    </row>
    <row r="18" spans="2:16" ht="14.15" customHeight="1">
      <c r="B18" s="35" t="s">
        <v>43</v>
      </c>
      <c r="C18" s="27">
        <v>24411</v>
      </c>
      <c r="D18" s="27">
        <v>24412</v>
      </c>
      <c r="E18" s="27">
        <v>24417</v>
      </c>
      <c r="F18" s="27">
        <v>24465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24470</v>
      </c>
    </row>
    <row r="19" spans="2:16" ht="14.15" customHeight="1" thickBot="1">
      <c r="B19" s="13" t="s">
        <v>44</v>
      </c>
      <c r="C19" s="29"/>
      <c r="D19" s="27">
        <v>24416</v>
      </c>
      <c r="E19" s="30">
        <v>24464</v>
      </c>
      <c r="F19" s="30">
        <v>24469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48</v>
      </c>
      <c r="F20" s="33">
        <f t="shared" si="0"/>
        <v>5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182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0.34027777777777773</v>
      </c>
      <c r="D30" s="43">
        <v>0.11180555555555556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0.45208333333333328</v>
      </c>
    </row>
    <row r="31" spans="2:16" ht="14.15" customHeight="1">
      <c r="B31" s="37" t="s">
        <v>173</v>
      </c>
      <c r="C31" s="47">
        <v>0.34027777777777773</v>
      </c>
      <c r="D31" s="7">
        <v>0.11180555555555556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0.45208333333333328</v>
      </c>
    </row>
    <row r="32" spans="2:16" ht="14.15" customHeight="1">
      <c r="B32" s="37" t="s">
        <v>67</v>
      </c>
      <c r="C32" s="49">
        <v>0.34027777777777773</v>
      </c>
      <c r="D32" s="50">
        <v>3.5416666666666666E-2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0.37569444444444439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7.6388888888888895E-2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7.6388888888888895E-2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3" t="s">
        <v>69</v>
      </c>
      <c r="C36" s="134" t="s">
        <v>190</v>
      </c>
      <c r="D36" s="134"/>
      <c r="E36" s="135" t="s">
        <v>191</v>
      </c>
      <c r="F36" s="136"/>
      <c r="G36" s="135" t="s">
        <v>189</v>
      </c>
      <c r="H36" s="136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4"/>
      <c r="C39" s="134"/>
      <c r="D39" s="134"/>
      <c r="E39" s="134"/>
      <c r="F39" s="134"/>
      <c r="G39" s="134"/>
      <c r="H39" s="134"/>
      <c r="I39" s="134"/>
      <c r="J39" s="134"/>
      <c r="K39" s="134" t="s">
        <v>183</v>
      </c>
      <c r="L39" s="134"/>
      <c r="M39" s="134"/>
      <c r="N39" s="134"/>
      <c r="O39" s="134"/>
      <c r="P39" s="134"/>
    </row>
    <row r="40" spans="2:16" ht="18" customHeight="1">
      <c r="B40" s="14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5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70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40" t="s">
        <v>187</v>
      </c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2"/>
    </row>
    <row r="45" spans="2:16" ht="14.15" customHeight="1">
      <c r="B45" s="140" t="s">
        <v>192</v>
      </c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>
      <c r="B46" s="140" t="s">
        <v>188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>
      <c r="B48" s="175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>
      <c r="B52" s="159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5" customHeight="1" thickBot="1">
      <c r="B53" s="167" t="s">
        <v>171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176</v>
      </c>
      <c r="C54" s="163"/>
      <c r="D54" s="163"/>
      <c r="E54" s="163"/>
      <c r="F54" s="112">
        <v>195</v>
      </c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6" t="s">
        <v>71</v>
      </c>
      <c r="C56" s="14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7" t="s">
        <v>72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9"/>
      <c r="N57" s="150" t="s">
        <v>73</v>
      </c>
      <c r="O57" s="148"/>
      <c r="P57" s="151"/>
    </row>
    <row r="58" spans="2:16" ht="17.149999999999999" customHeight="1">
      <c r="B58" s="152" t="s">
        <v>74</v>
      </c>
      <c r="C58" s="153"/>
      <c r="D58" s="154"/>
      <c r="E58" s="152" t="s">
        <v>75</v>
      </c>
      <c r="F58" s="153"/>
      <c r="G58" s="154"/>
      <c r="H58" s="153" t="s">
        <v>76</v>
      </c>
      <c r="I58" s="153"/>
      <c r="J58" s="153"/>
      <c r="K58" s="155" t="s">
        <v>77</v>
      </c>
      <c r="L58" s="153"/>
      <c r="M58" s="156"/>
      <c r="N58" s="157"/>
      <c r="O58" s="153"/>
      <c r="P58" s="158"/>
    </row>
    <row r="59" spans="2:16" ht="20.149999999999999" customHeight="1">
      <c r="B59" s="171" t="s">
        <v>78</v>
      </c>
      <c r="C59" s="172"/>
      <c r="D59" s="58">
        <v>7</v>
      </c>
      <c r="E59" s="171" t="s">
        <v>79</v>
      </c>
      <c r="F59" s="172"/>
      <c r="G59" s="58" t="b">
        <v>1</v>
      </c>
      <c r="H59" s="173" t="s">
        <v>80</v>
      </c>
      <c r="I59" s="172"/>
      <c r="J59" s="58" t="b">
        <v>1</v>
      </c>
      <c r="K59" s="173" t="s">
        <v>81</v>
      </c>
      <c r="L59" s="172"/>
      <c r="M59" s="58" t="b">
        <v>1</v>
      </c>
      <c r="N59" s="174" t="s">
        <v>82</v>
      </c>
      <c r="O59" s="172"/>
      <c r="P59" s="58" t="b">
        <v>1</v>
      </c>
    </row>
    <row r="60" spans="2:16" ht="20.149999999999999" customHeight="1">
      <c r="B60" s="171" t="s">
        <v>83</v>
      </c>
      <c r="C60" s="172"/>
      <c r="D60" s="58" t="b">
        <v>1</v>
      </c>
      <c r="E60" s="171" t="s">
        <v>84</v>
      </c>
      <c r="F60" s="172"/>
      <c r="G60" s="58" t="b">
        <v>1</v>
      </c>
      <c r="H60" s="173" t="s">
        <v>85</v>
      </c>
      <c r="I60" s="172"/>
      <c r="J60" s="58" t="b">
        <v>1</v>
      </c>
      <c r="K60" s="173" t="s">
        <v>86</v>
      </c>
      <c r="L60" s="172"/>
      <c r="M60" s="58" t="b">
        <v>1</v>
      </c>
      <c r="N60" s="174" t="s">
        <v>87</v>
      </c>
      <c r="O60" s="172"/>
      <c r="P60" s="58" t="b">
        <v>1</v>
      </c>
    </row>
    <row r="61" spans="2:16" ht="20.149999999999999" customHeight="1">
      <c r="B61" s="171" t="s">
        <v>88</v>
      </c>
      <c r="C61" s="172"/>
      <c r="D61" s="58" t="b">
        <v>1</v>
      </c>
      <c r="E61" s="171" t="s">
        <v>89</v>
      </c>
      <c r="F61" s="172"/>
      <c r="G61" s="58" t="b">
        <v>1</v>
      </c>
      <c r="H61" s="173" t="s">
        <v>90</v>
      </c>
      <c r="I61" s="172"/>
      <c r="J61" s="58" t="b">
        <v>1</v>
      </c>
      <c r="K61" s="173" t="s">
        <v>91</v>
      </c>
      <c r="L61" s="172"/>
      <c r="M61" s="58" t="b">
        <v>1</v>
      </c>
      <c r="N61" s="174" t="s">
        <v>92</v>
      </c>
      <c r="O61" s="172"/>
      <c r="P61" s="58" t="b">
        <v>1</v>
      </c>
    </row>
    <row r="62" spans="2:16" ht="20.149999999999999" customHeight="1">
      <c r="B62" s="173" t="s">
        <v>90</v>
      </c>
      <c r="C62" s="172"/>
      <c r="D62" s="58" t="b">
        <v>1</v>
      </c>
      <c r="E62" s="171" t="s">
        <v>93</v>
      </c>
      <c r="F62" s="172"/>
      <c r="G62" s="58" t="b">
        <v>1</v>
      </c>
      <c r="H62" s="173" t="s">
        <v>94</v>
      </c>
      <c r="I62" s="172"/>
      <c r="J62" s="58" t="b">
        <v>0</v>
      </c>
      <c r="K62" s="173" t="s">
        <v>95</v>
      </c>
      <c r="L62" s="172"/>
      <c r="M62" s="58" t="b">
        <v>1</v>
      </c>
      <c r="N62" s="174" t="s">
        <v>85</v>
      </c>
      <c r="O62" s="172"/>
      <c r="P62" s="58" t="b">
        <v>1</v>
      </c>
    </row>
    <row r="63" spans="2:16" ht="20.149999999999999" customHeight="1">
      <c r="B63" s="173" t="s">
        <v>96</v>
      </c>
      <c r="C63" s="172"/>
      <c r="D63" s="58" t="b">
        <v>1</v>
      </c>
      <c r="E63" s="171" t="s">
        <v>97</v>
      </c>
      <c r="F63" s="172"/>
      <c r="G63" s="58" t="b">
        <v>1</v>
      </c>
      <c r="H63" s="68"/>
      <c r="I63" s="69"/>
      <c r="J63" s="70"/>
      <c r="K63" s="173" t="s">
        <v>98</v>
      </c>
      <c r="L63" s="172"/>
      <c r="M63" s="58" t="b">
        <v>1</v>
      </c>
      <c r="N63" s="174" t="s">
        <v>169</v>
      </c>
      <c r="O63" s="172"/>
      <c r="P63" s="58" t="b">
        <v>1</v>
      </c>
    </row>
    <row r="64" spans="2:16" ht="20.149999999999999" customHeight="1">
      <c r="B64" s="173" t="s">
        <v>99</v>
      </c>
      <c r="C64" s="172"/>
      <c r="D64" s="58" t="b">
        <v>0</v>
      </c>
      <c r="E64" s="171" t="s">
        <v>100</v>
      </c>
      <c r="F64" s="172"/>
      <c r="G64" s="58" t="b">
        <v>1</v>
      </c>
      <c r="H64" s="71"/>
      <c r="I64" s="72"/>
      <c r="J64" s="73"/>
      <c r="K64" s="182" t="s">
        <v>101</v>
      </c>
      <c r="L64" s="183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164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6" t="s">
        <v>107</v>
      </c>
      <c r="C69" s="176"/>
      <c r="D69" s="81"/>
      <c r="E69" s="81"/>
      <c r="F69" s="178" t="s">
        <v>108</v>
      </c>
      <c r="G69" s="180" t="s">
        <v>109</v>
      </c>
      <c r="H69" s="81"/>
      <c r="I69" s="176" t="s">
        <v>110</v>
      </c>
      <c r="J69" s="176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7"/>
      <c r="C70" s="177"/>
      <c r="D70" s="85"/>
      <c r="E70" s="86"/>
      <c r="F70" s="179"/>
      <c r="G70" s="181"/>
      <c r="H70" s="87"/>
      <c r="I70" s="177"/>
      <c r="J70" s="177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-163.5</v>
      </c>
      <c r="D72" s="60">
        <v>-164.9</v>
      </c>
      <c r="E72" s="100" t="s">
        <v>120</v>
      </c>
      <c r="F72" s="60">
        <v>19.2</v>
      </c>
      <c r="G72" s="60">
        <v>19.899999999999999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-158.69999999999999</v>
      </c>
      <c r="D73" s="60">
        <v>-160.4</v>
      </c>
      <c r="E73" s="102" t="s">
        <v>124</v>
      </c>
      <c r="F73" s="61">
        <v>38.200000000000003</v>
      </c>
      <c r="G73" s="61">
        <v>34.9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-208.2</v>
      </c>
      <c r="D74" s="60">
        <v>-209.5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-126.1</v>
      </c>
      <c r="D75" s="60">
        <v>-131.30000000000001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28.5</v>
      </c>
      <c r="D76" s="60">
        <v>27.9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24.8</v>
      </c>
      <c r="D77" s="60">
        <v>24.5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22.5</v>
      </c>
      <c r="D78" s="60">
        <v>22.4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21.2</v>
      </c>
      <c r="D79" s="60">
        <v>21.3</v>
      </c>
      <c r="E79" s="100" t="s">
        <v>154</v>
      </c>
      <c r="F79" s="60">
        <v>13.5</v>
      </c>
      <c r="G79" s="60">
        <v>7.7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3.6600000000000002E-5</v>
      </c>
      <c r="D80" s="64">
        <v>3.6100000000000003E-5</v>
      </c>
      <c r="E80" s="102" t="s">
        <v>159</v>
      </c>
      <c r="F80" s="61">
        <v>59.2</v>
      </c>
      <c r="G80" s="61">
        <v>69.599999999999994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184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2024-07-19T19:46:16Z</dcterms:modified>
</cp:coreProperties>
</file>