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<sst xmlns="http://schemas.openxmlformats.org/spreadsheetml/2006/main" count="211" uniqueCount="197">
  <si>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</si>
  <si>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</si>
  <si>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</si>
  <si>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</si>
  <si>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</si>
  <si>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</si>
  <si>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</si>
  <si>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</si>
  <si>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</si>
  <si>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</si>
  <si>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</si>
  <si>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</si>
  <si>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</si>
  <si>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</si>
  <si>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</si>
  <si>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</si>
  <si>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</si>
  <si>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</si>
  <si>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</si>
  <si>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</si>
  <si>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</si>
  <si>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</si>
  <si>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</si>
  <si>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</si>
  <si>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</si>
  <si>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</si>
  <si>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</si>
  <si>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</si>
  <si>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</si>
  <si>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</si>
  <si>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</si>
  <si>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</si>
  <si>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</si>
  <si>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</si>
  <si>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</si>
  <si>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</si>
  <si>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</si>
  <si>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</si>
  <si>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</si>
  <si>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</si>
  <si>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</si>
  <si>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</si>
  <si>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</si>
  <si>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</si>
  <si>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</si>
  <si>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</si>
  <si>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</si>
  <si>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</si>
  <si>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</si>
  <si>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</si>
  <si>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</si>
  <si>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</si>
  <si>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</si>
  <si>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</si>
  <si>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</si>
  <si>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</si>
  <si>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</si>
  <si>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</si>
  <si>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</si>
  <si>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</si>
  <si>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</si>
  <si>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</si>
  <si>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</si>
  <si>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</si>
  <si>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</si>
  <si>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</si>
  <si>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</si>
  <si>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</si>
  <si>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</si>
  <si>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</si>
  <si>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</si>
  <si>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</si>
  <si>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</si>
  <si>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</si>
  <si>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</si>
  <si>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</si>
  <si>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</si>
  <si>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</si>
  <si>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</si>
  <si>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</si>
  <si>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</si>
  <si>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</si>
  <si>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</si>
  <si>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</si>
  <si>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</si>
  <si>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</si>
  <si>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</si>
  <si>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</si>
  <si>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</si>
  <si>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</si>
  <si>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</si>
  <si>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</si>
  <si>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</si>
  <si>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</si>
  <si>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</si>
  <si>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</si>
  <si>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</si>
  <si>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</si>
  <si>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</si>
  <si>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</si>
  <si>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</si>
  <si>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</si>
  <si>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</si>
  <si>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</si>
  <si>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</si>
  <si>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</si>
  <si>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</si>
  <si>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</si>
  <si>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</si>
  <si>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</si>
  <si>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</si>
  <si>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</si>
  <si>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</si>
  <si>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</si>
  <si>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</si>
  <si>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</si>
  <si>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</si>
  <si>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</si>
  <si>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</si>
  <si>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</si>
  <si>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</si>
  <si>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</si>
  <si>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</si>
  <si>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</si>
  <si>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</si>
  <si>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</si>
  <si>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</si>
  <si>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</si>
  <si>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</si>
  <si>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</si>
  <si>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</si>
  <si>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</si>
  <si>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</si>
  <si>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</si>
  <si>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</si>
  <si>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</si>
  <si>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</si>
  <si>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</si>
  <si>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</si>
  <si>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</si>
  <si>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</si>
  <si>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</si>
  <si>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</si>
  <si>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</si>
  <si>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</si>
  <si>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</si>
  <si>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</si>
  <si>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</si>
  <si>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</si>
  <si>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</si>
  <si>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</si>
  <si>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</si>
  <si>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</si>
  <si>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</si>
  <si>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</si>
  <si>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</si>
  <si>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</si>
  <si>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</si>
  <si>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</si>
  <si>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</si>
  <si>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</si>
  <si>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</si>
  <si>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</si>
  <si>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</si>
  <si>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</si>
  <si>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</si>
  <si>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</si>
  <si>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</si>
  <si>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</si>
  <si>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</si>
  <si>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</si>
  <si>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</si>
  <si>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</si>
  <si>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</si>
  <si>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</si>
  <si>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</si>
  <si>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</si>
  <si>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</si>
  <si>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</si>
  <si>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</si>
  <si>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</si>
  <si>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</si>
  <si>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</si>
  <si>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정예솜</t>
  </si>
  <si>
    <t>-</t>
  </si>
  <si>
    <t xml:space="preserve"> </t>
  </si>
  <si>
    <t>I-BAND 촬영함</t>
  </si>
  <si>
    <t>S</t>
  </si>
  <si>
    <t>E</t>
  </si>
  <si>
    <t>DIR-KSP</t>
  </si>
  <si>
    <t>구름으로 인한 저녁/ 새벽 flat 건너뜀</t>
  </si>
  <si>
    <t>[19:39] 높은 습도(vaisala 87%/ 2.3m 95%)로 인한 관측 종료</t>
  </si>
  <si>
    <t>월령 40%이상으로 방풍막 연결</t>
  </si>
  <si>
    <t>[08:00] 짙은 구름 및 높은 습도(vaisala 90%/ 2.3m 95%)로 인한 관측 대기/ [17:43] 관측 재개</t>
  </si>
  <si>
    <t>C_024311-024316</t>
  </si>
  <si>
    <t>[18:48] 높은 습도(vaisala 85%/ 2.3m 95%)로 인한 관측 대기</t>
  </si>
  <si>
    <t>SSW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</si>
</sst>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40" sqref="I40:J4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45486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8.3969465648854911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0.36388888888888887</v>
      </c>
      <c r="D9" s="8" t="s">
        <v>184</v>
      </c>
      <c r="E9" s="8">
        <v>2</v>
      </c>
      <c r="F9" s="8">
        <v>90.1</v>
      </c>
      <c r="G9" s="36" t="s">
        <v>188</v>
      </c>
      <c r="H9" s="8">
        <v>6.1</v>
      </c>
      <c r="I9" s="36">
        <v>45.9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3.2</v>
      </c>
      <c r="F10" s="8">
        <v>86.8</v>
      </c>
      <c r="G10" s="36" t="s">
        <v>187</v>
      </c>
      <c r="H10" s="8">
        <v>0.4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 t="s">
        <v>184</v>
      </c>
      <c r="E11" s="15">
        <v>1.3</v>
      </c>
      <c r="F11" s="15">
        <v>87.5</v>
      </c>
      <c r="G11" s="36" t="s">
        <v>196</v>
      </c>
      <c r="H11" s="15">
        <v>3.1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24.454861111111114</v>
      </c>
      <c r="D12" s="19" t="e">
        <f>AVERAGE(D9:D11)</f>
        <v>#DIV/0!</v>
      </c>
      <c r="E12" s="19">
        <f>AVERAGE(E9:E11)</f>
        <v>2.1666666666666665</v>
      </c>
      <c r="F12" s="20">
        <f>AVERAGE(F9:F11)</f>
        <v>88.133333333333326</v>
      </c>
      <c r="G12" s="21"/>
      <c r="H12" s="22">
        <f>AVERAGE(H9:H11)</f>
        <v>3.1999999999999997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 t="s">
        <v>189</v>
      </c>
      <c r="G16" s="27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0.3034722222222222</v>
      </c>
      <c r="D17" s="28">
        <v>0.30486111111111108</v>
      </c>
      <c r="E17" s="28">
        <v>0.31319444444444444</v>
      </c>
      <c r="F17" s="28">
        <v>0.74513888888888891</v>
      </c>
      <c r="G17" s="28">
        <v>0.81874999999999998</v>
      </c>
      <c r="H17" s="28"/>
      <c r="I17" s="28"/>
      <c r="J17" s="28"/>
      <c r="K17" s="28"/>
      <c r="L17" s="28"/>
      <c r="M17" s="28"/>
      <c r="N17" s="28"/>
      <c r="O17" s="28"/>
      <c r="P17" s="28">
        <v>0.8222222222222223</v>
      </c>
    </row>
    <row r="18" spans="2:16" ht="14.15" customHeight="1">
      <c r="B18" s="35" t="s">
        <v>43</v>
      </c>
      <c r="C18" s="27">
        <v>24241</v>
      </c>
      <c r="D18" s="27">
        <v>24242</v>
      </c>
      <c r="E18" s="27">
        <v>24247</v>
      </c>
      <c r="F18" s="27">
        <v>24318</v>
      </c>
      <c r="G18" s="27">
        <v>24343</v>
      </c>
      <c r="H18" s="27"/>
      <c r="I18" s="27"/>
      <c r="J18" s="27"/>
      <c r="K18" s="27"/>
      <c r="L18" s="27"/>
      <c r="M18" s="27"/>
      <c r="N18" s="27"/>
      <c r="O18" s="27"/>
      <c r="P18" s="27">
        <v>24348</v>
      </c>
    </row>
    <row r="19" spans="2:16" ht="14.15" customHeight="1" thickBot="1">
      <c r="B19" s="13" t="s">
        <v>44</v>
      </c>
      <c r="C19" s="29"/>
      <c r="D19" s="27">
        <v>24246</v>
      </c>
      <c r="E19" s="30">
        <v>24310</v>
      </c>
      <c r="F19" s="30">
        <v>24342</v>
      </c>
      <c r="G19" s="30">
        <v>24347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64</v>
      </c>
      <c r="F20" s="33">
        <f t="shared" si="0"/>
        <v>25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0.35833333333333334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9.6527777777777768E-2</v>
      </c>
      <c r="O30" s="45"/>
      <c r="P30" s="46">
        <f>SUM(C30:J30,L30:N30)</f>
        <v>0.4548611111111111</v>
      </c>
    </row>
    <row r="31" spans="2:16" ht="14.15" customHeight="1">
      <c r="B31" s="37" t="s">
        <v>173</v>
      </c>
      <c r="C31" s="47">
        <v>0.35833333333333334</v>
      </c>
      <c r="D31" s="7">
        <v>9.6527777777777768E-2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0.4548611111111111</v>
      </c>
    </row>
    <row r="32" spans="2:16" ht="14.15" customHeight="1">
      <c r="B32" s="37" t="s">
        <v>67</v>
      </c>
      <c r="C32" s="49">
        <v>0.35833333333333334</v>
      </c>
      <c r="D32" s="50">
        <v>5.8333333333333327E-2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0.41666666666666669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3.8194444444444441E-2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3.819444444444442E-2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194</v>
      </c>
      <c r="D36" s="160"/>
      <c r="E36" s="164"/>
      <c r="F36" s="165"/>
      <c r="G36" s="164"/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185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193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195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191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44" t="s">
        <v>186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190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195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-164.3</v>
      </c>
      <c r="D72" s="60">
        <v>-165.3</v>
      </c>
      <c r="E72" s="100" t="s">
        <v>120</v>
      </c>
      <c r="F72" s="60">
        <v>20.2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-159.6</v>
      </c>
      <c r="D73" s="60">
        <v>-160.80000000000001</v>
      </c>
      <c r="E73" s="102" t="s">
        <v>124</v>
      </c>
      <c r="F73" s="61">
        <v>45.1</v>
      </c>
      <c r="G73" s="61">
        <v>34.6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-203.9</v>
      </c>
      <c r="D74" s="60">
        <v>-182.7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-128.80000000000001</v>
      </c>
      <c r="D75" s="60">
        <v>-131.69999999999999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28.1</v>
      </c>
      <c r="D76" s="60">
        <v>27.5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24.6</v>
      </c>
      <c r="D77" s="60">
        <v>24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22.3</v>
      </c>
      <c r="D78" s="60">
        <v>21.8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21.2</v>
      </c>
      <c r="D79" s="60">
        <v>20.6</v>
      </c>
      <c r="E79" s="100" t="s">
        <v>154</v>
      </c>
      <c r="F79" s="60">
        <v>10.6</v>
      </c>
      <c r="G79" s="60">
        <v>6.6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3.7700000000000002E-5</v>
      </c>
      <c r="D80" s="64">
        <v>4.6699999999999997E-5</v>
      </c>
      <c r="E80" s="102" t="s">
        <v>159</v>
      </c>
      <c r="F80" s="61">
        <v>67</v>
      </c>
      <c r="G80" s="61">
        <v>74.900000000000006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192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2024-07-13T19:51:20Z</dcterms:modified>
</cp:coreProperties>
</file>