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<sst xmlns="http://schemas.openxmlformats.org/spreadsheetml/2006/main" count="215" uniqueCount="203">
  <si>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</si>
  <si>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</si>
  <si>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</si>
  <si>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</si>
  <si>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</si>
  <si>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</si>
  <si>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</si>
  <si>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</si>
  <si>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</si>
  <si>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</si>
  <si>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</si>
  <si>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</si>
  <si>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</si>
  <si>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</si>
  <si>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</si>
  <si>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</si>
  <si>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</si>
  <si>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</si>
  <si>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</si>
  <si>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</si>
  <si>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</si>
  <si>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</si>
  <si>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</si>
  <si>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</si>
  <si>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</si>
  <si>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</si>
  <si>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</si>
  <si>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</si>
  <si>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</si>
  <si>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</si>
  <si>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</si>
  <si>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</si>
  <si>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</si>
  <si>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</si>
  <si>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</si>
  <si>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</si>
  <si>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</si>
  <si>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</si>
  <si>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</si>
  <si>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</si>
  <si>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</si>
  <si>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</si>
  <si>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</si>
  <si>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</si>
  <si>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</si>
  <si>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</si>
  <si>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</si>
  <si>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</si>
  <si>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</si>
  <si>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</si>
  <si>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</si>
  <si>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</si>
  <si>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</si>
  <si>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</si>
  <si>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</si>
  <si>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</si>
  <si>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</si>
  <si>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</si>
  <si>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</si>
  <si>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</si>
  <si>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</si>
  <si>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</si>
  <si>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</si>
  <si>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</si>
  <si>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</si>
  <si>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</si>
  <si>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</si>
  <si>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</si>
  <si>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</si>
  <si>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</si>
  <si>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</si>
  <si>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</si>
  <si>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</si>
  <si>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</si>
  <si>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</si>
  <si>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</si>
  <si>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</si>
  <si>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</si>
  <si>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</si>
  <si>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</si>
  <si>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</si>
  <si>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</si>
  <si>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</si>
  <si>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</si>
  <si>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</si>
  <si>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</si>
  <si>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</si>
  <si>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</si>
  <si>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</si>
  <si>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</si>
  <si>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</si>
  <si>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</si>
  <si>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</si>
  <si>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</si>
  <si>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</si>
  <si>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</si>
  <si>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</si>
  <si>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</si>
  <si>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</si>
  <si>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</si>
  <si>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</si>
  <si>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</si>
  <si>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</si>
  <si>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</si>
  <si>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</si>
  <si>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</si>
  <si>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</si>
  <si>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</si>
  <si>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</si>
  <si>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</si>
  <si>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</si>
  <si>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</si>
  <si>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</si>
  <si>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</si>
  <si>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</si>
  <si>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</si>
  <si>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</si>
  <si>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</si>
  <si>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</si>
  <si>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</si>
  <si>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</si>
  <si>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</si>
  <si>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</si>
  <si>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</si>
  <si>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</si>
  <si>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</si>
  <si>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</si>
  <si>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</si>
  <si>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</si>
  <si>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</si>
  <si>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</si>
  <si>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</si>
  <si>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</si>
  <si>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</si>
  <si>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</si>
  <si>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</si>
  <si>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</si>
  <si>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</si>
  <si>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</si>
  <si>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</si>
  <si>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</si>
  <si>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</si>
  <si>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</si>
  <si>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</si>
  <si>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</si>
  <si>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</si>
  <si>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</si>
  <si>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</si>
  <si>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</si>
  <si>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</si>
  <si>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</si>
  <si>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</si>
  <si>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</si>
  <si>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</si>
  <si>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</si>
  <si>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</si>
  <si>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</si>
  <si>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</si>
  <si>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</si>
  <si>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</si>
  <si>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</si>
  <si>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</si>
  <si>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</si>
  <si>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</si>
  <si>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</si>
  <si>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</si>
  <si>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</si>
  <si>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</si>
  <si>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</si>
  <si>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</si>
  <si>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</si>
  <si>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</si>
  <si>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</si>
  <si>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</si>
  <si>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</si>
  <si>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</si>
  <si>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</si>
  <si>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</si>
  <si>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</si>
  <si>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</si>
  <si>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</si>
  <si>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</si>
  <si>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</si>
  <si>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BLG</t>
  </si>
  <si>
    <t>정예솜</t>
  </si>
  <si>
    <t>-</t>
  </si>
  <si>
    <t xml:space="preserve"> </t>
  </si>
  <si>
    <t>ESE</t>
  </si>
  <si>
    <t>월령 40%이하로 방풍막 해제</t>
  </si>
  <si>
    <t>tmux_all 실행 2회</t>
  </si>
  <si>
    <t>SW</t>
  </si>
  <si>
    <t>[08:00] 짙은 구름 및 높은 습도(vaisala 86%/ 2.3m 95%)로 인한 관측 대기/ [10:48] 관측 재개</t>
  </si>
  <si>
    <t>C_024184</t>
  </si>
  <si>
    <t>[12:01] 짙은 구름으로 인한 관측 대기/ [12:35] 관측 재개</t>
  </si>
  <si>
    <t>C_024191-024192</t>
  </si>
  <si>
    <t>[13:06] 짙은 구름으로 인한 관측 대기/ [14:29] 관측 재개</t>
  </si>
  <si>
    <t>[14:49] 짙은 구름 및 높은 습도(viasala 86%/ topring 85%/ 2.3m 95%)로 인한 관측 대기/ [15:35] 관측 재개</t>
  </si>
  <si>
    <t>C_024195-024208</t>
  </si>
  <si>
    <t>M_024219-024220:K</t>
  </si>
  <si>
    <t>[16:35] 높은 습도(vaisala 85%/ topring87%/ 2.3m 95%)로 인한 관측 대기</t>
  </si>
  <si>
    <t>[19:39] 높은 습도(vaisala 87%/ 2.3m 95%)로 인한 관측 종료</t>
  </si>
  <si>
    <t>SE</t>
  </si>
  <si>
    <t>구름 및 높은 습도로 인한 저녁/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</si>
</sst>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N66" sqref="N6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45485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28.353658536585375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0.36319444444444443</v>
      </c>
      <c r="D9" s="8" t="s">
        <v>185</v>
      </c>
      <c r="E9" s="8">
        <v>4.7</v>
      </c>
      <c r="F9" s="8">
        <v>88.5</v>
      </c>
      <c r="G9" s="36" t="s">
        <v>190</v>
      </c>
      <c r="H9" s="8">
        <v>6.6</v>
      </c>
      <c r="I9" s="36">
        <v>35.5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2.7</v>
      </c>
      <c r="E10" s="8">
        <v>3.3</v>
      </c>
      <c r="F10" s="8">
        <v>82</v>
      </c>
      <c r="G10" s="36" t="s">
        <v>187</v>
      </c>
      <c r="H10" s="8">
        <v>4.5999999999999996</v>
      </c>
      <c r="I10" s="11"/>
      <c r="J10" s="9">
        <f>IF(L10, 1, 0) + IF(M10, 2, 0) + IF(N10, 4, 0) + IF(O10, 8, 0) + IF(P10, 16, 0)</f>
        <v>5</v>
      </c>
      <c r="K10" s="12" t="b">
        <v>0</v>
      </c>
      <c r="L10" s="12" t="b">
        <v>1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0.81874999999999998</v>
      </c>
      <c r="D11" s="15" t="s">
        <v>185</v>
      </c>
      <c r="E11" s="15">
        <v>2.9</v>
      </c>
      <c r="F11" s="15">
        <v>87.8</v>
      </c>
      <c r="G11" s="36" t="s">
        <v>201</v>
      </c>
      <c r="H11" s="15">
        <v>10.4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24.455555555555556</v>
      </c>
      <c r="D12" s="19">
        <f>AVERAGE(D9:D11)</f>
        <v>2.7</v>
      </c>
      <c r="E12" s="19">
        <f>AVERAGE(E9:E11)</f>
        <v>3.6333333333333333</v>
      </c>
      <c r="F12" s="20">
        <f>AVERAGE(F9:F11)</f>
        <v>86.100000000000009</v>
      </c>
      <c r="G12" s="21"/>
      <c r="H12" s="22">
        <f>AVERAGE(H9:H11)</f>
        <v>7.2</v>
      </c>
      <c r="I12" s="23"/>
      <c r="J12" s="24">
        <f>AVERAGE(J9:J11)</f>
        <v>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166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0.30555555555555552</v>
      </c>
      <c r="D17" s="28">
        <v>0.30694444444444441</v>
      </c>
      <c r="E17" s="28">
        <v>0.45</v>
      </c>
      <c r="F17" s="28">
        <v>0.81874999999999998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0.8222222222222223</v>
      </c>
    </row>
    <row r="18" spans="2:16" ht="14.15" customHeight="1">
      <c r="B18" s="35" t="s">
        <v>43</v>
      </c>
      <c r="C18" s="27">
        <v>24143</v>
      </c>
      <c r="D18" s="27">
        <v>24144</v>
      </c>
      <c r="E18" s="27">
        <v>24151</v>
      </c>
      <c r="F18" s="27">
        <v>24235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24240</v>
      </c>
    </row>
    <row r="19" spans="2:16" ht="14.15" customHeight="1" thickBot="1">
      <c r="B19" s="13" t="s">
        <v>44</v>
      </c>
      <c r="C19" s="29"/>
      <c r="D19" s="27">
        <v>24148</v>
      </c>
      <c r="E19" s="30">
        <v>24234</v>
      </c>
      <c r="F19" s="30">
        <v>24239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84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174</v>
      </c>
      <c r="F24" s="177"/>
      <c r="G24" s="177"/>
      <c r="H24" s="177"/>
      <c r="I24" s="177"/>
      <c r="J24" s="106"/>
      <c r="K24" s="106"/>
      <c r="L24" s="36" t="s">
        <v>181</v>
      </c>
      <c r="M24" s="177"/>
      <c r="N24" s="177"/>
      <c r="O24" s="177"/>
      <c r="P24" s="177"/>
    </row>
    <row r="25" spans="2:16" ht="13.5" customHeight="1">
      <c r="B25" s="178"/>
      <c r="C25" s="106"/>
      <c r="D25" s="106"/>
      <c r="E25" s="113" t="s">
        <v>175</v>
      </c>
      <c r="F25" s="180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182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0.36180555555555555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9.375E-2</v>
      </c>
      <c r="O30" s="45"/>
      <c r="P30" s="46">
        <f>SUM(C30:J30,L30:N30)</f>
        <v>0.45555555555555555</v>
      </c>
    </row>
    <row r="31" spans="2:16" ht="14.15" customHeight="1">
      <c r="B31" s="37" t="s">
        <v>173</v>
      </c>
      <c r="C31" s="47">
        <v>0.36180555555555555</v>
      </c>
      <c r="D31" s="7">
        <v>9.375E-2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0.45555555555555555</v>
      </c>
    </row>
    <row r="32" spans="2:16" ht="14.15" customHeight="1">
      <c r="B32" s="37" t="s">
        <v>67</v>
      </c>
      <c r="C32" s="49">
        <v>0.23263888888888887</v>
      </c>
      <c r="D32" s="50">
        <v>9.375E-2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0.32638888888888884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0.12916666666666668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0.12916666666666671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192</v>
      </c>
      <c r="D36" s="160"/>
      <c r="E36" s="164" t="s">
        <v>194</v>
      </c>
      <c r="F36" s="165"/>
      <c r="G36" s="164" t="s">
        <v>197</v>
      </c>
      <c r="H36" s="165"/>
      <c r="I36" s="160" t="s">
        <v>198</v>
      </c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186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202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191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193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195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 t="s">
        <v>196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 t="s">
        <v>199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 t="s">
        <v>200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195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-163.19999999999999</v>
      </c>
      <c r="D72" s="60">
        <v>-165.2</v>
      </c>
      <c r="E72" s="100" t="s">
        <v>120</v>
      </c>
      <c r="F72" s="60">
        <v>20.7</v>
      </c>
      <c r="G72" s="60">
        <v>19.100000000000001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-158.4</v>
      </c>
      <c r="D73" s="60">
        <v>-160.69999999999999</v>
      </c>
      <c r="E73" s="102" t="s">
        <v>124</v>
      </c>
      <c r="F73" s="61">
        <v>36.799999999999997</v>
      </c>
      <c r="G73" s="61">
        <v>35.700000000000003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-205.3</v>
      </c>
      <c r="D74" s="60">
        <v>-208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-125.7</v>
      </c>
      <c r="D75" s="60">
        <v>-132.1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29.7</v>
      </c>
      <c r="D76" s="60">
        <v>27.9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</v>
      </c>
      <c r="D77" s="60">
        <v>24.4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23.7</v>
      </c>
      <c r="D78" s="60">
        <v>22.1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22.5</v>
      </c>
      <c r="D79" s="60">
        <v>20.9</v>
      </c>
      <c r="E79" s="100" t="s">
        <v>154</v>
      </c>
      <c r="F79" s="60">
        <v>13.9</v>
      </c>
      <c r="G79" s="60">
        <v>6.9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3.7700000000000002E-5</v>
      </c>
      <c r="D80" s="64">
        <v>3.6699999999999998E-5</v>
      </c>
      <c r="E80" s="102" t="s">
        <v>159</v>
      </c>
      <c r="F80" s="61">
        <v>63.6</v>
      </c>
      <c r="G80" s="61">
        <v>77.3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188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189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2024-07-12T19:48:37Z</dcterms:modified>
</cp:coreProperties>
</file>