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<sst xmlns="http://schemas.openxmlformats.org/spreadsheetml/2006/main" count="225" uniqueCount="213">
  <si>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</si>
  <si>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</si>
  <si>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</si>
  <si>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</si>
  <si>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</si>
  <si>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</si>
  <si>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</si>
  <si>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</si>
  <si>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</si>
  <si>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</si>
  <si>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</si>
  <si>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</si>
  <si>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</si>
  <si>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</si>
  <si>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</si>
  <si>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</si>
  <si>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</si>
  <si>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</si>
  <si>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</si>
  <si>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</si>
  <si>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</si>
  <si>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</si>
  <si>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</si>
  <si>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</si>
  <si>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</si>
  <si>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</si>
  <si>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</si>
  <si>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</si>
  <si>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</si>
  <si>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</si>
  <si>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</si>
  <si>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</si>
  <si>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</si>
  <si>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</si>
  <si>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</si>
  <si>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</si>
  <si>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</si>
  <si>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</si>
  <si>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</si>
  <si>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</si>
  <si>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</si>
  <si>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</si>
  <si>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</si>
  <si>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</si>
  <si>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</si>
  <si>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</si>
  <si>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</si>
  <si>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</si>
  <si>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</si>
  <si>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</si>
  <si>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</si>
  <si>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</si>
  <si>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</si>
  <si>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</si>
  <si>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</si>
  <si>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</si>
  <si>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</si>
  <si>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</si>
  <si>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</si>
  <si>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</si>
  <si>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</si>
  <si>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</si>
  <si>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</si>
  <si>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</si>
  <si>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</si>
  <si>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</si>
  <si>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</si>
  <si>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</si>
  <si>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</si>
  <si>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</si>
  <si>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</si>
  <si>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</si>
  <si>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</si>
  <si>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</si>
  <si>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</si>
  <si>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</si>
  <si>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</si>
  <si>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</si>
  <si>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</si>
  <si>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</si>
  <si>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</si>
  <si>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</si>
  <si>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</si>
  <si>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</si>
  <si>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</si>
  <si>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</si>
  <si>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</si>
  <si>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</si>
  <si>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</si>
  <si>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</si>
  <si>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</si>
  <si>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</si>
  <si>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</si>
  <si>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</si>
  <si>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</si>
  <si>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</si>
  <si>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</si>
  <si>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</si>
  <si>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</si>
  <si>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</si>
  <si>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</si>
  <si>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</si>
  <si>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</si>
  <si>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</si>
  <si>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</si>
  <si>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</si>
  <si>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</si>
  <si>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</si>
  <si>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</si>
  <si>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</si>
  <si>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</si>
  <si>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</si>
  <si>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</si>
  <si>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</si>
  <si>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</si>
  <si>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</si>
  <si>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</si>
  <si>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</si>
  <si>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</si>
  <si>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</si>
  <si>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</si>
  <si>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</si>
  <si>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</si>
  <si>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</si>
  <si>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</si>
  <si>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</si>
  <si>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</si>
  <si>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</si>
  <si>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</si>
  <si>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</si>
  <si>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</si>
  <si>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</si>
  <si>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</si>
  <si>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</si>
  <si>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</si>
  <si>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</si>
  <si>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</si>
  <si>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</si>
  <si>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</si>
  <si>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</si>
  <si>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</si>
  <si>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</si>
  <si>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</si>
  <si>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</si>
  <si>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</si>
  <si>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</si>
  <si>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</si>
  <si>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</si>
  <si>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</si>
  <si>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</si>
  <si>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</si>
  <si>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</si>
  <si>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</si>
  <si>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</si>
  <si>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</si>
  <si>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</si>
  <si>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</si>
  <si>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</si>
  <si>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</si>
  <si>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</si>
  <si>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</si>
  <si>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</si>
  <si>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</si>
  <si>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</si>
  <si>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</si>
  <si>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</si>
  <si>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</si>
  <si>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</si>
  <si>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</si>
  <si>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</si>
  <si>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</si>
  <si>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</si>
  <si>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</si>
  <si>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</si>
  <si>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</si>
  <si>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</si>
  <si>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</si>
  <si>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</si>
  <si>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</si>
  <si>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</si>
  <si>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</si>
  <si>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</si>
  <si>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</si>
  <si>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TMT</t>
  </si>
  <si>
    <t>BLG</t>
  </si>
  <si>
    <t>정예솜</t>
  </si>
  <si>
    <t>-</t>
  </si>
  <si>
    <t xml:space="preserve"> </t>
  </si>
  <si>
    <t>월령 40%이하로 방풍막 해제</t>
  </si>
  <si>
    <t>N</t>
  </si>
  <si>
    <t>M_023925-023927:K</t>
  </si>
  <si>
    <t>[08:00] 짙은 구름으로 인한 관측 대기/ [08:55] 관측 재개</t>
  </si>
  <si>
    <t>[09:52] 짙은 구름으로 인한 관측 대기/ [10:21] 관측 재개</t>
  </si>
  <si>
    <t>C_023919-023954</t>
  </si>
  <si>
    <t>C_023961-023973</t>
  </si>
  <si>
    <t>C_023977-023979</t>
  </si>
  <si>
    <t>M_024005</t>
  </si>
  <si>
    <t>M_024005 IC S crash로 파일 없음</t>
  </si>
  <si>
    <t>C_023994-024004</t>
  </si>
  <si>
    <t>[13:01] 짙은 구름으로 인한 관측 대기/ [13:32] 관측 재개</t>
  </si>
  <si>
    <t>C_024014-24016</t>
  </si>
  <si>
    <t>C_024019</t>
  </si>
  <si>
    <t>C_024023-024028</t>
  </si>
  <si>
    <t>tmux_all 실행 2회</t>
  </si>
  <si>
    <t>[14:09] 짙은 구름으로 인한 관측 대기/ [15:38] 관측 재개</t>
  </si>
  <si>
    <t>C_024030-024038</t>
  </si>
  <si>
    <t>[15:49] 짙은 구름으로 인한 관측 대기/ [16:29] 관측 재개</t>
  </si>
  <si>
    <t>C_024053-024061</t>
  </si>
  <si>
    <t>[17:18] 짙은 구름으로 인한 관측 대기/ [17:25] 관측 재개</t>
  </si>
  <si>
    <t>DIR-KSP</t>
  </si>
  <si>
    <t>구름으로 인한 저녁/ 새벽 flat 건너뜀</t>
  </si>
  <si>
    <t>NE</t>
  </si>
  <si>
    <t>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</si>
</sst>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K84" sqref="K84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45484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67.789165446559309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0.36319444444444443</v>
      </c>
      <c r="D9" s="8" t="s">
        <v>186</v>
      </c>
      <c r="E9" s="8">
        <v>7.5</v>
      </c>
      <c r="F9" s="8">
        <v>70</v>
      </c>
      <c r="G9" s="36" t="s">
        <v>211</v>
      </c>
      <c r="H9" s="8">
        <v>1.5</v>
      </c>
      <c r="I9" s="36">
        <v>25.7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186</v>
      </c>
      <c r="E10" s="8">
        <v>7.3</v>
      </c>
      <c r="F10" s="8">
        <v>67.8</v>
      </c>
      <c r="G10" s="36" t="s">
        <v>189</v>
      </c>
      <c r="H10" s="8">
        <v>1.8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0.81874999999999998</v>
      </c>
      <c r="D11" s="15">
        <v>1.4</v>
      </c>
      <c r="E11" s="15">
        <v>5.5</v>
      </c>
      <c r="F11" s="15">
        <v>78.3</v>
      </c>
      <c r="G11" s="36" t="s">
        <v>212</v>
      </c>
      <c r="H11" s="15">
        <v>0.7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24.455555555555556</v>
      </c>
      <c r="D12" s="19">
        <f>AVERAGE(D9:D11)</f>
        <v>1.4</v>
      </c>
      <c r="E12" s="19">
        <f>AVERAGE(E9:E11)</f>
        <v>6.7666666666666666</v>
      </c>
      <c r="F12" s="20">
        <f>AVERAGE(F9:F11)</f>
        <v>72.033333333333346</v>
      </c>
      <c r="G12" s="21"/>
      <c r="H12" s="22">
        <f>AVERAGE(H9:H11)</f>
        <v>1.3333333333333333</v>
      </c>
      <c r="I12" s="23"/>
      <c r="J12" s="24">
        <f>AVERAGE(J9:J11)</f>
        <v>5.333333333333333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184</v>
      </c>
      <c r="F16" s="27" t="s">
        <v>209</v>
      </c>
      <c r="G16" s="27" t="s">
        <v>183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0.30902777777777779</v>
      </c>
      <c r="D17" s="28">
        <v>0.31041666666666667</v>
      </c>
      <c r="E17" s="28">
        <v>0.37986111111111115</v>
      </c>
      <c r="F17" s="28">
        <v>0.72986111111111107</v>
      </c>
      <c r="G17" s="28">
        <v>0.8222222222222223</v>
      </c>
      <c r="H17" s="28">
        <v>0.84513888888888899</v>
      </c>
      <c r="I17" s="28"/>
      <c r="J17" s="28"/>
      <c r="K17" s="28"/>
      <c r="L17" s="28"/>
      <c r="M17" s="28"/>
      <c r="N17" s="28"/>
      <c r="O17" s="28"/>
      <c r="P17" s="28">
        <v>0.84861111111111109</v>
      </c>
    </row>
    <row r="18" spans="2:16" ht="14.15" customHeight="1">
      <c r="B18" s="35" t="s">
        <v>43</v>
      </c>
      <c r="C18" s="27">
        <v>23913</v>
      </c>
      <c r="D18" s="27">
        <v>23914</v>
      </c>
      <c r="E18" s="27">
        <v>23925</v>
      </c>
      <c r="F18" s="27">
        <v>24064</v>
      </c>
      <c r="G18" s="27">
        <v>24125</v>
      </c>
      <c r="H18" s="27">
        <v>24137</v>
      </c>
      <c r="I18" s="27"/>
      <c r="J18" s="27"/>
      <c r="K18" s="27"/>
      <c r="L18" s="27"/>
      <c r="M18" s="27"/>
      <c r="N18" s="27"/>
      <c r="O18" s="27"/>
      <c r="P18" s="27">
        <v>24142</v>
      </c>
    </row>
    <row r="19" spans="2:16" ht="14.15" customHeight="1" thickBot="1">
      <c r="B19" s="13" t="s">
        <v>44</v>
      </c>
      <c r="C19" s="29"/>
      <c r="D19" s="27">
        <v>23918</v>
      </c>
      <c r="E19" s="30">
        <v>24063</v>
      </c>
      <c r="F19" s="30">
        <v>24124</v>
      </c>
      <c r="G19" s="30">
        <v>24136</v>
      </c>
      <c r="H19" s="30">
        <v>24141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139</v>
      </c>
      <c r="F20" s="33">
        <f t="shared" si="0"/>
        <v>61</v>
      </c>
      <c r="G20" s="33">
        <f t="shared" si="0"/>
        <v>12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49</v>
      </c>
      <c r="F23" s="177"/>
      <c r="G23" s="177"/>
      <c r="H23" s="177"/>
      <c r="I23" s="177"/>
      <c r="J23" s="106"/>
      <c r="K23" s="106"/>
      <c r="L23" s="36" t="s">
        <v>50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174</v>
      </c>
      <c r="F24" s="177"/>
      <c r="G24" s="177"/>
      <c r="H24" s="177"/>
      <c r="I24" s="177"/>
      <c r="J24" s="106"/>
      <c r="K24" s="106"/>
      <c r="L24" s="36" t="s">
        <v>181</v>
      </c>
      <c r="M24" s="177"/>
      <c r="N24" s="177"/>
      <c r="O24" s="177"/>
      <c r="P24" s="177"/>
    </row>
    <row r="25" spans="2:16" ht="13.5" customHeight="1">
      <c r="B25" s="178"/>
      <c r="C25" s="106"/>
      <c r="D25" s="106"/>
      <c r="E25" s="113" t="s">
        <v>175</v>
      </c>
      <c r="F25" s="180"/>
      <c r="G25" s="177"/>
      <c r="H25" s="177"/>
      <c r="I25" s="177"/>
      <c r="J25" s="106"/>
      <c r="K25" s="106"/>
      <c r="L25" s="36" t="s">
        <v>51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168</v>
      </c>
      <c r="F26" s="177"/>
      <c r="G26" s="177"/>
      <c r="H26" s="177"/>
      <c r="I26" s="177"/>
      <c r="J26" s="106"/>
      <c r="K26" s="106"/>
      <c r="L26" s="36" t="s">
        <v>182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52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0.36458333333333331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9.0972222222222218E-2</v>
      </c>
      <c r="O30" s="45"/>
      <c r="P30" s="46">
        <f>SUM(C30:J30,L30:N30)</f>
        <v>0.45555555555555555</v>
      </c>
    </row>
    <row r="31" spans="2:16" ht="14.15" customHeight="1">
      <c r="B31" s="37" t="s">
        <v>173</v>
      </c>
      <c r="C31" s="47">
        <v>0.36527777777777781</v>
      </c>
      <c r="D31" s="7">
        <v>9.0972222222222218E-2</v>
      </c>
      <c r="E31" s="7"/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0.47430555555555559</v>
      </c>
    </row>
    <row r="32" spans="2:16" ht="14.15" customHeight="1">
      <c r="B32" s="37" t="s">
        <v>67</v>
      </c>
      <c r="C32" s="49">
        <v>0.15277777777777776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0.15277777777777776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0.21250000000000005</v>
      </c>
      <c r="D34" s="110">
        <f t="shared" ref="D34:P34" si="1">D31-D32-D33</f>
        <v>9.0972222222222218E-2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0.32152777777777786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193</v>
      </c>
      <c r="D36" s="160"/>
      <c r="E36" s="164" t="s">
        <v>190</v>
      </c>
      <c r="F36" s="165"/>
      <c r="G36" s="164" t="s">
        <v>194</v>
      </c>
      <c r="H36" s="165"/>
      <c r="I36" s="160" t="s">
        <v>195</v>
      </c>
      <c r="J36" s="160"/>
      <c r="K36" s="160" t="s">
        <v>198</v>
      </c>
      <c r="L36" s="160"/>
      <c r="M36" s="160" t="s">
        <v>196</v>
      </c>
      <c r="N36" s="160"/>
      <c r="O36" s="160" t="s">
        <v>200</v>
      </c>
      <c r="P36" s="160"/>
    </row>
    <row r="37" spans="2:16" ht="18" customHeight="1">
      <c r="B37" s="162"/>
      <c r="C37" s="160" t="s">
        <v>201</v>
      </c>
      <c r="D37" s="160"/>
      <c r="E37" s="160" t="s">
        <v>202</v>
      </c>
      <c r="F37" s="160"/>
      <c r="G37" s="160" t="s">
        <v>205</v>
      </c>
      <c r="H37" s="160"/>
      <c r="I37" s="160" t="s">
        <v>207</v>
      </c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187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4" t="s">
        <v>210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 t="s">
        <v>191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 t="s">
        <v>192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 t="s">
        <v>197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 t="s">
        <v>199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 t="s">
        <v>204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4" t="s">
        <v>206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 t="s">
        <v>208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119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 t="b">
        <v>0</v>
      </c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-162.9</v>
      </c>
      <c r="D72" s="60">
        <v>-165</v>
      </c>
      <c r="E72" s="100" t="s">
        <v>120</v>
      </c>
      <c r="F72" s="60">
        <v>20.8</v>
      </c>
      <c r="G72" s="60">
        <v>19.100000000000001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-158.19999999999999</v>
      </c>
      <c r="D73" s="60">
        <v>-160.5</v>
      </c>
      <c r="E73" s="102" t="s">
        <v>124</v>
      </c>
      <c r="F73" s="61">
        <v>36.6</v>
      </c>
      <c r="G73" s="61">
        <v>35.6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-206.9</v>
      </c>
      <c r="D74" s="60">
        <v>-208.7</v>
      </c>
      <c r="E74" s="102" t="s">
        <v>129</v>
      </c>
      <c r="F74" s="62">
        <v>20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-125.9</v>
      </c>
      <c r="D75" s="60">
        <v>-131.4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30.1</v>
      </c>
      <c r="D76" s="60">
        <v>27.6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26.3</v>
      </c>
      <c r="D77" s="60">
        <v>24.2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</v>
      </c>
      <c r="D78" s="60">
        <v>21.9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22.7</v>
      </c>
      <c r="D79" s="60">
        <v>20.7</v>
      </c>
      <c r="E79" s="100" t="s">
        <v>154</v>
      </c>
      <c r="F79" s="60">
        <v>14.3</v>
      </c>
      <c r="G79" s="60">
        <v>7.8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3.7100000000000001E-5</v>
      </c>
      <c r="D80" s="64">
        <v>3.6699999999999998E-5</v>
      </c>
      <c r="E80" s="102" t="s">
        <v>159</v>
      </c>
      <c r="F80" s="61">
        <v>61.2</v>
      </c>
      <c r="G80" s="61">
        <v>85.7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163</v>
      </c>
      <c r="C84" s="170"/>
    </row>
    <row r="85" spans="2:16" ht="15" customHeight="1">
      <c r="B85" s="171" t="s">
        <v>188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203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1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2024-07-11T20:28:51Z</dcterms:modified>
</cp:coreProperties>
</file>