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<sst xmlns="http://schemas.openxmlformats.org/spreadsheetml/2006/main" count="214" uniqueCount="203">
  <si>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</si>
  <si>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</si>
  <si>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</si>
  <si>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</si>
  <si>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</si>
  <si>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</si>
  <si>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</si>
  <si>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</si>
  <si>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</si>
  <si>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</si>
  <si>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</si>
  <si>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</si>
  <si>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</si>
  <si>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</si>
  <si>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</si>
  <si>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</si>
  <si>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</si>
  <si>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</si>
  <si>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</si>
  <si>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</si>
  <si>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</si>
  <si>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</si>
  <si>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</si>
  <si>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</si>
  <si>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</si>
  <si>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</si>
  <si>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</si>
  <si>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</si>
  <si>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</si>
  <si>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</si>
  <si>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</si>
  <si>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</si>
  <si>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</si>
  <si>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</si>
  <si>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</si>
  <si>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</si>
  <si>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</si>
  <si>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</si>
  <si>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</si>
  <si>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</si>
  <si>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</si>
  <si>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</si>
  <si>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</si>
  <si>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</si>
  <si>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</si>
  <si>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</si>
  <si>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</si>
  <si>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</si>
  <si>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</si>
  <si>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</si>
  <si>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</si>
  <si>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</si>
  <si>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</si>
  <si>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</si>
  <si>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</si>
  <si>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</si>
  <si>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</si>
  <si>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</si>
  <si>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</si>
  <si>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</si>
  <si>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</si>
  <si>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</si>
  <si>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</si>
  <si>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</si>
  <si>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</si>
  <si>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</si>
  <si>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</si>
  <si>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</si>
  <si>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</si>
  <si>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</si>
  <si>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</si>
  <si>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</si>
  <si>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</si>
  <si>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</si>
  <si>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</si>
  <si>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</si>
  <si>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</si>
  <si>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</si>
  <si>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</si>
  <si>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</si>
  <si>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</si>
  <si>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</si>
  <si>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</si>
  <si>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</si>
  <si>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</si>
  <si>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</si>
  <si>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</si>
  <si>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</si>
  <si>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</si>
  <si>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</si>
  <si>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</si>
  <si>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</si>
  <si>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</si>
  <si>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</si>
  <si>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</si>
  <si>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</si>
  <si>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</si>
  <si>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</si>
  <si>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</si>
  <si>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</si>
  <si>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</si>
  <si>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</si>
  <si>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</si>
  <si>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</si>
  <si>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</si>
  <si>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</si>
  <si>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</si>
  <si>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</si>
  <si>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</si>
  <si>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</si>
  <si>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</si>
  <si>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</si>
  <si>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</si>
  <si>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</si>
  <si>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</si>
  <si>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</si>
  <si>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</si>
  <si>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</si>
  <si>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</si>
  <si>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</si>
  <si>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</si>
  <si>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</si>
  <si>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</si>
  <si>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</si>
  <si>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</si>
  <si>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</si>
  <si>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</si>
  <si>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</si>
  <si>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</si>
  <si>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</si>
  <si>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</si>
  <si>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</si>
  <si>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</si>
  <si>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</si>
  <si>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</si>
  <si>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</si>
  <si>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</si>
  <si>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</si>
  <si>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</si>
  <si>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</si>
  <si>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</si>
  <si>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</si>
  <si>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</si>
  <si>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</si>
  <si>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</si>
  <si>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</si>
  <si>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</si>
  <si>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</si>
  <si>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</si>
  <si>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</si>
  <si>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</si>
  <si>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</si>
  <si>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</si>
  <si>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</si>
  <si>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</si>
  <si>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</si>
  <si>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</si>
  <si>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</si>
  <si>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</si>
  <si>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</si>
  <si>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</si>
  <si>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</si>
  <si>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</si>
  <si>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</si>
  <si>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</si>
  <si>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</si>
  <si>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</si>
  <si>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</si>
  <si>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</si>
  <si>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</si>
  <si>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</si>
  <si>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</si>
  <si>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</si>
  <si>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</si>
  <si>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</si>
  <si>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</si>
  <si>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</si>
  <si>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</si>
  <si>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</si>
  <si>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</si>
  <si>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</si>
  <si>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</si>
  <si>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</si>
  <si>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TMT</t>
  </si>
  <si>
    <t>BLG</t>
  </si>
  <si>
    <t>정예솜</t>
  </si>
  <si>
    <t xml:space="preserve"> </t>
  </si>
  <si>
    <t>월령 40%이하로 방풍막 해제</t>
  </si>
  <si>
    <t>S</t>
  </si>
  <si>
    <t>M_023558-023559:M</t>
  </si>
  <si>
    <t>높은 습도(vaisala 87%/ 2.3m 95%)로 인한 저녁 flat 건너뜀</t>
  </si>
  <si>
    <t>023616-023617 BLG script를 바꿔놓고 바뀐 파일을 안열고 관측해 똑같은 대상(BLG17) 2번 관측됨</t>
  </si>
  <si>
    <t>I_023676</t>
  </si>
  <si>
    <t>I_023676 필터 I 및 초점값 누락됨</t>
  </si>
  <si>
    <t>TNE-KSP</t>
  </si>
  <si>
    <t>KSP</t>
  </si>
  <si>
    <t>M_023842-023843:T</t>
  </si>
  <si>
    <t>E</t>
  </si>
  <si>
    <t>N</t>
  </si>
  <si>
    <t>tmux_all 실행 1회</t>
  </si>
  <si>
    <t>28s21k 23s/24k 17s/26k</t>
  </si>
  <si>
    <t>22s/21k 16s/22k 10s/21k</t>
  </si>
  <si>
    <t>[08:10] 높은 습도(vaisala 87%/ 2.3m 95%)로 인한 관측 대기/ [08:29] 관측 재개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</si>
</sst>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84" sqref="I8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45483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0.36249999999999999</v>
      </c>
      <c r="D9" s="8">
        <v>3.4</v>
      </c>
      <c r="E9" s="8">
        <v>5.9</v>
      </c>
      <c r="F9" s="8">
        <v>72.099999999999994</v>
      </c>
      <c r="G9" s="36" t="s">
        <v>188</v>
      </c>
      <c r="H9" s="8">
        <v>1.7</v>
      </c>
      <c r="I9" s="36">
        <v>17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1.6</v>
      </c>
      <c r="E10" s="8">
        <v>5</v>
      </c>
      <c r="F10" s="8">
        <v>77.7</v>
      </c>
      <c r="G10" s="36" t="s">
        <v>197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1.1000000000000001</v>
      </c>
      <c r="E11" s="15">
        <v>5.6</v>
      </c>
      <c r="F11" s="15">
        <v>72.5</v>
      </c>
      <c r="G11" s="36" t="s">
        <v>198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24.456250000000001</v>
      </c>
      <c r="D12" s="19">
        <f>AVERAGE(D9:D11)</f>
        <v>2.0333333333333332</v>
      </c>
      <c r="E12" s="19">
        <f>AVERAGE(E9:E11)</f>
        <v>5.5</v>
      </c>
      <c r="F12" s="20">
        <f>AVERAGE(F9:F11)</f>
        <v>74.100000000000009</v>
      </c>
      <c r="G12" s="21"/>
      <c r="H12" s="22">
        <f>AVERAGE(H9:H11)</f>
        <v>1.8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184</v>
      </c>
      <c r="F16" s="27" t="s">
        <v>194</v>
      </c>
      <c r="G16" s="27" t="s">
        <v>195</v>
      </c>
      <c r="H16" s="27" t="s">
        <v>183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</v>
      </c>
      <c r="D17" s="28">
        <v>0.30138888888888887</v>
      </c>
      <c r="E17" s="28">
        <v>0.35972222222222222</v>
      </c>
      <c r="F17" s="28">
        <v>0.73055555555555562</v>
      </c>
      <c r="G17" s="28">
        <v>0.75208333333333333</v>
      </c>
      <c r="H17" s="28">
        <v>0.8208333333333333</v>
      </c>
      <c r="I17" s="28">
        <v>0.84930555555555554</v>
      </c>
      <c r="J17" s="28"/>
      <c r="K17" s="28"/>
      <c r="L17" s="28"/>
      <c r="M17" s="28"/>
      <c r="N17" s="28"/>
      <c r="O17" s="28"/>
      <c r="P17" s="28">
        <v>0.86458333333333337</v>
      </c>
    </row>
    <row r="18" spans="2:16" ht="14.15" customHeight="1">
      <c r="B18" s="35" t="s">
        <v>43</v>
      </c>
      <c r="C18" s="27">
        <v>23557</v>
      </c>
      <c r="D18" s="27">
        <v>23558</v>
      </c>
      <c r="E18" s="27">
        <v>23571</v>
      </c>
      <c r="F18" s="27">
        <v>23817</v>
      </c>
      <c r="G18" s="27">
        <v>23831</v>
      </c>
      <c r="H18" s="27">
        <v>23876</v>
      </c>
      <c r="I18" s="27">
        <v>23888</v>
      </c>
      <c r="J18" s="27"/>
      <c r="K18" s="27"/>
      <c r="L18" s="27"/>
      <c r="M18" s="27"/>
      <c r="N18" s="27"/>
      <c r="O18" s="27"/>
      <c r="P18" s="27">
        <v>23900</v>
      </c>
    </row>
    <row r="19" spans="2:16" ht="14.15" customHeight="1" thickBot="1">
      <c r="B19" s="13" t="s">
        <v>44</v>
      </c>
      <c r="C19" s="29"/>
      <c r="D19" s="27">
        <v>23564</v>
      </c>
      <c r="E19" s="30">
        <v>23816</v>
      </c>
      <c r="F19" s="30">
        <v>23830</v>
      </c>
      <c r="G19" s="30">
        <v>23875</v>
      </c>
      <c r="H19" s="30">
        <v>23887</v>
      </c>
      <c r="I19" s="30">
        <v>23899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246</v>
      </c>
      <c r="F20" s="33">
        <f t="shared" si="0"/>
        <v>14</v>
      </c>
      <c r="G20" s="33">
        <f t="shared" si="0"/>
        <v>45</v>
      </c>
      <c r="H20" s="33">
        <f t="shared" si="0"/>
        <v>12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>
        <v>0.85069444444444453</v>
      </c>
      <c r="K23" s="106">
        <v>0.8534722222222223</v>
      </c>
      <c r="L23" s="36" t="s">
        <v>50</v>
      </c>
      <c r="M23" s="177" t="s">
        <v>200</v>
      </c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>
        <v>0.85486111111111107</v>
      </c>
      <c r="K25" s="106">
        <v>0.8569444444444444</v>
      </c>
      <c r="L25" s="36" t="s">
        <v>51</v>
      </c>
      <c r="M25" s="177" t="s">
        <v>201</v>
      </c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0.36805555555555558</v>
      </c>
      <c r="D30" s="43">
        <v>6.7361111111111108E-2</v>
      </c>
      <c r="E30" s="43"/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0.45624999999999999</v>
      </c>
    </row>
    <row r="31" spans="2:16" ht="14.15" customHeight="1">
      <c r="B31" s="37" t="s">
        <v>173</v>
      </c>
      <c r="C31" s="47">
        <v>0.37083333333333335</v>
      </c>
      <c r="D31" s="7">
        <v>8.9583333333333334E-2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0.4777777777777778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0.37083333333333335</v>
      </c>
      <c r="D34" s="110">
        <f t="shared" ref="D34:P34" si="1">D31-D32-D33</f>
        <v>8.9583333333333334E-2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0.4777777777777778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189</v>
      </c>
      <c r="D36" s="160"/>
      <c r="E36" s="164" t="s">
        <v>192</v>
      </c>
      <c r="F36" s="165"/>
      <c r="G36" s="164" t="s">
        <v>196</v>
      </c>
      <c r="H36" s="165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186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190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202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191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12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-162.30000000000001</v>
      </c>
      <c r="D72" s="60">
        <v>-165.4</v>
      </c>
      <c r="E72" s="100" t="s">
        <v>120</v>
      </c>
      <c r="F72" s="60">
        <v>20.9</v>
      </c>
      <c r="G72" s="60">
        <v>20.100000000000001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-161</v>
      </c>
      <c r="E73" s="102" t="s">
        <v>124</v>
      </c>
      <c r="F73" s="61">
        <v>35.799999999999997</v>
      </c>
      <c r="G73" s="61">
        <v>37.200000000000003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-206.9</v>
      </c>
      <c r="D74" s="60">
        <v>-209.5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-124.5</v>
      </c>
      <c r="D75" s="60">
        <v>-132.69999999999999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30.4</v>
      </c>
      <c r="D76" s="60">
        <v>27.4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26.5</v>
      </c>
      <c r="D77" s="60">
        <v>24.2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24.2</v>
      </c>
      <c r="D78" s="60">
        <v>22.1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</v>
      </c>
      <c r="D79" s="60">
        <v>20.9</v>
      </c>
      <c r="E79" s="100" t="s">
        <v>154</v>
      </c>
      <c r="F79" s="60">
        <v>15.6</v>
      </c>
      <c r="G79" s="60">
        <v>6.6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3.68E-5</v>
      </c>
      <c r="D80" s="64">
        <v>3.6399999999999997E-5</v>
      </c>
      <c r="E80" s="102" t="s">
        <v>159</v>
      </c>
      <c r="F80" s="61">
        <v>57.4</v>
      </c>
      <c r="G80" s="61">
        <v>86.4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187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199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2024-07-10T20:49:10Z</dcterms:modified>
</cp:coreProperties>
</file>