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<sst xmlns="http://schemas.openxmlformats.org/spreadsheetml/2006/main" count="209" uniqueCount="194">
  <si>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</si>
  <si>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</si>
  <si>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</si>
  <si>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</si>
  <si>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</si>
  <si>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</si>
  <si>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</si>
  <si>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</si>
  <si>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</si>
  <si>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</si>
  <si>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</si>
  <si>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</si>
  <si>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</si>
  <si>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</si>
  <si>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</si>
  <si>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</si>
  <si>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</si>
  <si>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</si>
  <si>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</si>
  <si>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</si>
  <si>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</si>
  <si>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</si>
  <si>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</si>
  <si>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</si>
  <si>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</si>
  <si>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</si>
  <si>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</si>
  <si>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</si>
  <si>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</si>
  <si>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</si>
  <si>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</si>
  <si>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</si>
  <si>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</si>
  <si>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</si>
  <si>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</si>
  <si>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</si>
  <si>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</si>
  <si>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</si>
  <si>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</si>
  <si>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</si>
  <si>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</si>
  <si>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</si>
  <si>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</si>
  <si>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</si>
  <si>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</si>
  <si>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</si>
  <si>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</si>
  <si>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</si>
  <si>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</si>
  <si>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</si>
  <si>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</si>
  <si>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</si>
  <si>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</si>
  <si>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</si>
  <si>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</si>
  <si>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</si>
  <si>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</si>
  <si>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</si>
  <si>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</si>
  <si>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</si>
  <si>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</si>
  <si>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</si>
  <si>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</si>
  <si>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</si>
  <si>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</si>
  <si>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</si>
  <si>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</si>
  <si>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</si>
  <si>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</si>
  <si>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</si>
  <si>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</si>
  <si>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</si>
  <si>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</si>
  <si>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</si>
  <si>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</si>
  <si>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</si>
  <si>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</si>
  <si>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</si>
  <si>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</si>
  <si>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</si>
  <si>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</si>
  <si>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</si>
  <si>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</si>
  <si>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</si>
  <si>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</si>
  <si>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</si>
  <si>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</si>
  <si>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</si>
  <si>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</si>
  <si>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</si>
  <si>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</si>
  <si>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</si>
  <si>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</si>
  <si>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</si>
  <si>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</si>
  <si>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</si>
  <si>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</si>
  <si>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</si>
  <si>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</si>
  <si>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</si>
  <si>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</si>
  <si>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</si>
  <si>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</si>
  <si>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</si>
  <si>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</si>
  <si>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</si>
  <si>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</si>
  <si>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</si>
  <si>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</si>
  <si>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</si>
  <si>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</si>
  <si>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</si>
  <si>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</si>
  <si>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</si>
  <si>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</si>
  <si>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</si>
  <si>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</si>
  <si>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</si>
  <si>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</si>
  <si>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</si>
  <si>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</si>
  <si>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</si>
  <si>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</si>
  <si>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</si>
  <si>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</si>
  <si>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</si>
  <si>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</si>
  <si>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</si>
  <si>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</si>
  <si>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</si>
  <si>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</si>
  <si>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</si>
  <si>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</si>
  <si>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</si>
  <si>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</si>
  <si>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</si>
  <si>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</si>
  <si>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</si>
  <si>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</si>
  <si>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</si>
  <si>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</si>
  <si>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</si>
  <si>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</si>
  <si>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</si>
  <si>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</si>
  <si>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</si>
  <si>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</si>
  <si>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</si>
  <si>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</si>
  <si>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</si>
  <si>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</si>
  <si>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</si>
  <si>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</si>
  <si>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</si>
  <si>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</si>
  <si>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</si>
  <si>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</si>
  <si>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</si>
  <si>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</si>
  <si>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</si>
  <si>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</si>
  <si>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</si>
  <si>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</si>
  <si>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</si>
  <si>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</si>
  <si>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</si>
  <si>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</si>
  <si>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</si>
  <si>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</si>
  <si>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</si>
  <si>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</si>
  <si>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</si>
  <si>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</si>
  <si>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</si>
  <si>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</si>
  <si>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</si>
  <si>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</si>
  <si>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</si>
  <si>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</si>
  <si>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</si>
  <si>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</si>
  <si>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</si>
  <si>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</si>
  <si>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정예솜</t>
  </si>
  <si>
    <t>MMA</t>
  </si>
  <si>
    <t>강풍으로 인한 방풍막 연결</t>
  </si>
  <si>
    <t>-</t>
  </si>
  <si>
    <t xml:space="preserve"> </t>
  </si>
  <si>
    <t>[08:40] 짙은 구름으로 인한 관측 대기/ [17:37] 관측 재개</t>
  </si>
  <si>
    <t>[18:09] 짙은 구름으로 인한 관측 대기</t>
  </si>
  <si>
    <t>[19:40] 짙은 구름으로 인한 관측 종료</t>
  </si>
  <si>
    <t>I-BAND 촬영함</t>
  </si>
  <si>
    <t>ESE</t>
  </si>
  <si>
    <t>NNW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</si>
</sst>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72" sqref="H7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45480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3.7993920972644362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0.36180555555555555</v>
      </c>
      <c r="D9" s="8" t="s">
        <v>186</v>
      </c>
      <c r="E9" s="8">
        <v>6.9</v>
      </c>
      <c r="F9" s="8">
        <v>79.2</v>
      </c>
      <c r="G9" s="36" t="s">
        <v>192</v>
      </c>
      <c r="H9" s="8">
        <v>6.3</v>
      </c>
      <c r="I9" s="36">
        <v>1.1000000000000001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186</v>
      </c>
      <c r="E10" s="8">
        <v>7.5</v>
      </c>
      <c r="F10" s="8">
        <v>75.5</v>
      </c>
      <c r="G10" s="36" t="s">
        <v>193</v>
      </c>
      <c r="H10" s="8">
        <v>9.3000000000000007</v>
      </c>
      <c r="I10" s="11"/>
      <c r="J10" s="9">
        <f>IF(L10, 1, 0) + IF(M10, 2, 0) + IF(N10, 4, 0) + IF(O10, 8, 0) + IF(P10, 16, 0)</f>
        <v>10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0.81944444444444453</v>
      </c>
      <c r="D11" s="15" t="s">
        <v>186</v>
      </c>
      <c r="E11" s="15">
        <v>7.3</v>
      </c>
      <c r="F11" s="15">
        <v>69.8</v>
      </c>
      <c r="G11" s="36" t="s">
        <v>193</v>
      </c>
      <c r="H11" s="15">
        <v>10.8</v>
      </c>
      <c r="I11" s="16"/>
      <c r="J11" s="9">
        <f>IF(L11, 1, 0) + IF(M11, 2, 0) + IF(N11, 4, 0) + IF(O11, 8, 0) + IF(P11, 16, 0)</f>
        <v>10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24.457638888888887</v>
      </c>
      <c r="D12" s="19" t="e">
        <f>AVERAGE(D9:D11)</f>
        <v>#DIV/0!</v>
      </c>
      <c r="E12" s="19">
        <f>AVERAGE(E9:E11)</f>
        <v>7.2333333333333334</v>
      </c>
      <c r="F12" s="20">
        <f>AVERAGE(F9:F11)</f>
        <v>74.833333333333329</v>
      </c>
      <c r="G12" s="21"/>
      <c r="H12" s="22">
        <f>AVERAGE(H9:H11)</f>
        <v>8.8000000000000007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 t="s">
        <v>184</v>
      </c>
      <c r="G16" s="27" t="s">
        <v>166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0.36944444444444446</v>
      </c>
      <c r="D17" s="28">
        <v>0.37013888888888885</v>
      </c>
      <c r="E17" s="28">
        <v>0.66805555555555562</v>
      </c>
      <c r="F17" s="28">
        <v>0.73819444444444438</v>
      </c>
      <c r="G17" s="28">
        <v>0.8208333333333333</v>
      </c>
      <c r="H17" s="28"/>
      <c r="I17" s="28"/>
      <c r="J17" s="28"/>
      <c r="K17" s="28"/>
      <c r="L17" s="28"/>
      <c r="M17" s="28"/>
      <c r="N17" s="28"/>
      <c r="O17" s="28"/>
      <c r="P17" s="28">
        <v>0.82430555555555562</v>
      </c>
    </row>
    <row r="18" spans="2:16" ht="14.15" customHeight="1">
      <c r="B18" s="35" t="s">
        <v>43</v>
      </c>
      <c r="C18" s="27">
        <v>23436</v>
      </c>
      <c r="D18" s="27">
        <v>23437</v>
      </c>
      <c r="E18" s="27">
        <v>23442</v>
      </c>
      <c r="F18" s="27">
        <v>23510</v>
      </c>
      <c r="G18" s="27">
        <v>23518</v>
      </c>
      <c r="H18" s="27"/>
      <c r="I18" s="27"/>
      <c r="J18" s="27"/>
      <c r="K18" s="27"/>
      <c r="L18" s="27"/>
      <c r="M18" s="27"/>
      <c r="N18" s="27"/>
      <c r="O18" s="27"/>
      <c r="P18" s="27">
        <v>23523</v>
      </c>
    </row>
    <row r="19" spans="2:16" ht="14.15" customHeight="1" thickBot="1">
      <c r="B19" s="13" t="s">
        <v>44</v>
      </c>
      <c r="C19" s="29"/>
      <c r="D19" s="27">
        <v>23441</v>
      </c>
      <c r="E19" s="30">
        <v>23505</v>
      </c>
      <c r="F19" s="30">
        <v>23517</v>
      </c>
      <c r="G19" s="30">
        <v>23522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64</v>
      </c>
      <c r="F20" s="33">
        <f t="shared" si="0"/>
        <v>8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0.37638888888888888</v>
      </c>
      <c r="D30" s="43"/>
      <c r="E30" s="43"/>
      <c r="F30" s="43">
        <v>8.0555555555555561E-2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0.45694444444444443</v>
      </c>
    </row>
    <row r="31" spans="2:16" ht="14.15" customHeight="1">
      <c r="B31" s="37" t="s">
        <v>173</v>
      </c>
      <c r="C31" s="47">
        <v>0.37638888888888888</v>
      </c>
      <c r="D31" s="7"/>
      <c r="E31" s="7"/>
      <c r="F31" s="7">
        <v>8.0555555555555561E-2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0.45694444444444443</v>
      </c>
    </row>
    <row r="32" spans="2:16" ht="14.15" customHeight="1">
      <c r="B32" s="37" t="s">
        <v>67</v>
      </c>
      <c r="C32" s="49">
        <v>0.37638888888888888</v>
      </c>
      <c r="D32" s="50"/>
      <c r="E32" s="50"/>
      <c r="F32" s="50">
        <v>6.3194444444444442E-2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0.43958333333333333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1.7361111111111119E-2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1.7361111111111105E-2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4"/>
      <c r="F36" s="165"/>
      <c r="G36" s="164"/>
      <c r="H36" s="165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187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188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189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190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191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1561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/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-163.9</v>
      </c>
      <c r="D72" s="60">
        <v>-164.2</v>
      </c>
      <c r="E72" s="100" t="s">
        <v>120</v>
      </c>
      <c r="F72" s="60">
        <v>19.600000000000001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-159.30000000000001</v>
      </c>
      <c r="D73" s="60">
        <v>-159.6</v>
      </c>
      <c r="E73" s="102" t="s">
        <v>124</v>
      </c>
      <c r="F73" s="61">
        <v>38.9</v>
      </c>
      <c r="G73" s="61">
        <v>39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-208.9</v>
      </c>
      <c r="D74" s="60">
        <v>-209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-128.77000000000001</v>
      </c>
      <c r="D75" s="60">
        <v>-129.5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29.1</v>
      </c>
      <c r="D76" s="60">
        <v>28.6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25.5</v>
      </c>
      <c r="D77" s="60">
        <v>24.8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23.2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21.9</v>
      </c>
      <c r="D79" s="60">
        <v>21.3</v>
      </c>
      <c r="E79" s="100" t="s">
        <v>154</v>
      </c>
      <c r="F79" s="60">
        <v>10.5</v>
      </c>
      <c r="G79" s="60">
        <v>10.3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3.6199999999999999E-5</v>
      </c>
      <c r="D80" s="64">
        <v>3.6399999999999997E-5</v>
      </c>
      <c r="E80" s="102" t="s">
        <v>159</v>
      </c>
      <c r="F80" s="61">
        <v>68.8</v>
      </c>
      <c r="G80" s="61">
        <v>68.900000000000006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185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2024-07-07T19:58:54Z</dcterms:modified>
</cp:coreProperties>
</file>