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<sst xmlns="http://schemas.openxmlformats.org/spreadsheetml/2006/main" count="213" uniqueCount="200">
  <si>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</si>
  <si>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</si>
  <si>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</si>
  <si>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</si>
  <si>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</si>
  <si>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</si>
  <si>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</si>
  <si>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</si>
  <si>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</si>
  <si>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</si>
  <si>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</si>
  <si>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</si>
  <si>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</si>
  <si>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</si>
  <si>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</si>
  <si>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</si>
  <si>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</si>
  <si>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</si>
  <si>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</si>
  <si>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</si>
  <si>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</si>
  <si>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</si>
  <si>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</si>
  <si>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</si>
  <si>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</si>
  <si>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</si>
  <si>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</si>
  <si>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</si>
  <si>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</si>
  <si>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</si>
  <si>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</si>
  <si>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</si>
  <si>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</si>
  <si>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</si>
  <si>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</si>
  <si>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</si>
  <si>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</si>
  <si>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</si>
  <si>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</si>
  <si>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</si>
  <si>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</si>
  <si>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</si>
  <si>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</si>
  <si>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</si>
  <si>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</si>
  <si>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</si>
  <si>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</si>
  <si>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</si>
  <si>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</si>
  <si>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</si>
  <si>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</si>
  <si>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</si>
  <si>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</si>
  <si>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</si>
  <si>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</si>
  <si>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</si>
  <si>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</si>
  <si>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</si>
  <si>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</si>
  <si>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</si>
  <si>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</si>
  <si>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</si>
  <si>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</si>
  <si>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</si>
  <si>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</si>
  <si>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</si>
  <si>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</si>
  <si>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</si>
  <si>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</si>
  <si>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</si>
  <si>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</si>
  <si>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</si>
  <si>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</si>
  <si>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</si>
  <si>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</si>
  <si>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</si>
  <si>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</si>
  <si>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</si>
  <si>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</si>
  <si>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</si>
  <si>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</si>
  <si>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</si>
  <si>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</si>
  <si>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</si>
  <si>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</si>
  <si>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</si>
  <si>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</si>
  <si>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</si>
  <si>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</si>
  <si>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</si>
  <si>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</si>
  <si>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</si>
  <si>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</si>
  <si>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</si>
  <si>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</si>
  <si>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</si>
  <si>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</si>
  <si>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</si>
  <si>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</si>
  <si>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</si>
  <si>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</si>
  <si>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</si>
  <si>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</si>
  <si>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</si>
  <si>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</si>
  <si>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</si>
  <si>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</si>
  <si>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</si>
  <si>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</si>
  <si>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</si>
  <si>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</si>
  <si>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</si>
  <si>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</si>
  <si>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</si>
  <si>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</si>
  <si>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</si>
  <si>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</si>
  <si>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</si>
  <si>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</si>
  <si>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</si>
  <si>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</si>
  <si>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</si>
  <si>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</si>
  <si>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</si>
  <si>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</si>
  <si>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</si>
  <si>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</si>
  <si>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</si>
  <si>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</si>
  <si>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</si>
  <si>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</si>
  <si>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</si>
  <si>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</si>
  <si>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</si>
  <si>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</si>
  <si>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</si>
  <si>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</si>
  <si>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</si>
  <si>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</si>
  <si>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</si>
  <si>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</si>
  <si>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</si>
  <si>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</si>
  <si>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</si>
  <si>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</si>
  <si>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</si>
  <si>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</si>
  <si>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</si>
  <si>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</si>
  <si>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</si>
  <si>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</si>
  <si>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</si>
  <si>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</si>
  <si>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</si>
  <si>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</si>
  <si>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</si>
  <si>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</si>
  <si>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</si>
  <si>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</si>
  <si>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</si>
  <si>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</si>
  <si>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</si>
  <si>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</si>
  <si>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</si>
  <si>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</si>
  <si>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</si>
  <si>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</si>
  <si>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</si>
  <si>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</si>
  <si>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</si>
  <si>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</si>
  <si>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</si>
  <si>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</si>
  <si>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</si>
  <si>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</si>
  <si>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</si>
  <si>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</si>
  <si>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</si>
  <si>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</si>
  <si>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</si>
  <si>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</si>
  <si>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</si>
  <si>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</si>
  <si>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TMT</t>
  </si>
  <si>
    <t>BLG</t>
  </si>
  <si>
    <t>ESE</t>
  </si>
  <si>
    <t>SE</t>
  </si>
  <si>
    <t>정예솜</t>
  </si>
  <si>
    <t>MMA</t>
  </si>
  <si>
    <t>강풍으로 인한 방풍막 연결</t>
  </si>
  <si>
    <t>9s/27k 12s/24k 16s/21k</t>
  </si>
  <si>
    <t>8s/20k 15s/27k 21s/28k</t>
  </si>
  <si>
    <t>M_022524-022525:N</t>
  </si>
  <si>
    <t>영상확인 ds9 꺼짐 3회</t>
  </si>
  <si>
    <t>tmux_all 실행 5회</t>
  </si>
  <si>
    <t>E_022747</t>
  </si>
  <si>
    <t>M_022779-022780:T</t>
  </si>
  <si>
    <t>E_022747 obsagent에서 IC crash 났다는 문구가 나왔지만 영상은 멀쩡해보임</t>
  </si>
  <si>
    <t>35s/26k 28s/29k 13s/28k</t>
  </si>
  <si>
    <t>18s/22k 13s/23k 9s/23k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</si>
</sst>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0" zoomScale="140" zoomScaleNormal="140" workbookViewId="0">
      <selection activeCell="L17" sqref="L1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45477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100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0.3611111111111111</v>
      </c>
      <c r="D9" s="8">
        <v>2.2000000000000002</v>
      </c>
      <c r="E9" s="8">
        <v>5.3</v>
      </c>
      <c r="F9" s="8">
        <v>71.400000000000006</v>
      </c>
      <c r="G9" s="36" t="s">
        <v>185</v>
      </c>
      <c r="H9" s="8">
        <v>10</v>
      </c>
      <c r="I9" s="36">
        <v>4.5</v>
      </c>
      <c r="J9" s="9">
        <f>IF(L9, 1, 0) + IF(M9, 2, 0) + IF(N9, 4, 0) + IF(O9, 8, 0) + IF(P9, 16, 0)</f>
        <v>2</v>
      </c>
      <c r="K9" s="10" t="b">
        <v>1</v>
      </c>
      <c r="L9" s="10" t="b">
        <v>0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1.5</v>
      </c>
      <c r="E10" s="8">
        <v>3.7</v>
      </c>
      <c r="F10" s="8">
        <v>79.2</v>
      </c>
      <c r="G10" s="36" t="s">
        <v>186</v>
      </c>
      <c r="H10" s="8">
        <v>5.3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0.81944444444444453</v>
      </c>
      <c r="D11" s="15">
        <v>1.8</v>
      </c>
      <c r="E11" s="15">
        <v>3.5</v>
      </c>
      <c r="F11" s="15">
        <v>69.2</v>
      </c>
      <c r="G11" s="36" t="s">
        <v>185</v>
      </c>
      <c r="H11" s="15">
        <v>9.1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24.458333333333332</v>
      </c>
      <c r="D12" s="19">
        <f>AVERAGE(D9:D11)</f>
        <v>1.8333333333333333</v>
      </c>
      <c r="E12" s="19">
        <f>AVERAGE(E9:E11)</f>
        <v>4.166666666666667</v>
      </c>
      <c r="F12" s="20">
        <f>AVERAGE(F9:F11)</f>
        <v>73.266666666666666</v>
      </c>
      <c r="G12" s="21"/>
      <c r="H12" s="22">
        <f>AVERAGE(H9:H11)</f>
        <v>8.1333333333333329</v>
      </c>
      <c r="I12" s="23"/>
      <c r="J12" s="24">
        <f>AVERAGE(J9:J11)</f>
        <v>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184</v>
      </c>
      <c r="G16" s="27" t="s">
        <v>188</v>
      </c>
      <c r="H16" s="27" t="s">
        <v>183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</v>
      </c>
      <c r="D17" s="28">
        <v>0.30069444444444443</v>
      </c>
      <c r="E17" s="28">
        <v>0.34027777777777773</v>
      </c>
      <c r="F17" s="28">
        <v>0.34652777777777777</v>
      </c>
      <c r="G17" s="28">
        <v>0.74791666666666667</v>
      </c>
      <c r="H17" s="28">
        <v>0.82152777777777775</v>
      </c>
      <c r="I17" s="28">
        <v>0.85</v>
      </c>
      <c r="J17" s="28"/>
      <c r="K17" s="28"/>
      <c r="L17" s="28"/>
      <c r="M17" s="28"/>
      <c r="N17" s="28"/>
      <c r="O17" s="28"/>
      <c r="P17" s="28">
        <v>0.86319444444444438</v>
      </c>
    </row>
    <row r="18" spans="2:16" ht="14.15" customHeight="1">
      <c r="B18" s="35" t="s">
        <v>43</v>
      </c>
      <c r="C18" s="27">
        <v>22453</v>
      </c>
      <c r="D18" s="27">
        <v>22454</v>
      </c>
      <c r="E18" s="27">
        <v>22473</v>
      </c>
      <c r="F18" s="27">
        <v>22476</v>
      </c>
      <c r="G18" s="27">
        <v>22747</v>
      </c>
      <c r="H18" s="27">
        <v>22780</v>
      </c>
      <c r="I18" s="27">
        <v>22793</v>
      </c>
      <c r="J18" s="27"/>
      <c r="K18" s="27"/>
      <c r="L18" s="27"/>
      <c r="M18" s="27"/>
      <c r="N18" s="27"/>
      <c r="O18" s="27"/>
      <c r="P18" s="27">
        <v>22805</v>
      </c>
    </row>
    <row r="19" spans="2:16" ht="14.15" customHeight="1" thickBot="1">
      <c r="B19" s="13" t="s">
        <v>44</v>
      </c>
      <c r="C19" s="29"/>
      <c r="D19" s="27">
        <v>22465</v>
      </c>
      <c r="E19" s="30">
        <v>22475</v>
      </c>
      <c r="F19" s="30">
        <v>22746</v>
      </c>
      <c r="G19" s="30">
        <v>22779</v>
      </c>
      <c r="H19" s="30">
        <v>22792</v>
      </c>
      <c r="I19" s="30">
        <v>22804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3</v>
      </c>
      <c r="F20" s="33">
        <f t="shared" si="0"/>
        <v>271</v>
      </c>
      <c r="G20" s="33">
        <f t="shared" si="0"/>
        <v>33</v>
      </c>
      <c r="H20" s="33">
        <f t="shared" si="0"/>
        <v>13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>
        <v>0.31944444444444448</v>
      </c>
      <c r="D23" s="106">
        <v>0.3215277777777778</v>
      </c>
      <c r="E23" s="36" t="s">
        <v>49</v>
      </c>
      <c r="F23" s="175" t="s">
        <v>190</v>
      </c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>
        <v>0.85</v>
      </c>
      <c r="K24" s="106">
        <v>0.85416666666666663</v>
      </c>
      <c r="L24" s="36" t="s">
        <v>181</v>
      </c>
      <c r="M24" s="175" t="s">
        <v>198</v>
      </c>
      <c r="N24" s="175"/>
      <c r="O24" s="175"/>
      <c r="P24" s="175"/>
    </row>
    <row r="25" spans="2:16" ht="13.5" customHeight="1">
      <c r="B25" s="176"/>
      <c r="C25" s="106">
        <v>0.32291666666666669</v>
      </c>
      <c r="D25" s="106">
        <v>0.32500000000000001</v>
      </c>
      <c r="E25" s="113" t="s">
        <v>175</v>
      </c>
      <c r="F25" s="178" t="s">
        <v>191</v>
      </c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>
        <v>0.85555555555555562</v>
      </c>
      <c r="K26" s="106">
        <v>0.85763888888888884</v>
      </c>
      <c r="L26" s="36" t="s">
        <v>182</v>
      </c>
      <c r="M26" s="175" t="s">
        <v>199</v>
      </c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0.38611111111111113</v>
      </c>
      <c r="D30" s="43"/>
      <c r="E30" s="43"/>
      <c r="F30" s="43">
        <v>7.2222222222222229E-2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0.45833333333333337</v>
      </c>
    </row>
    <row r="31" spans="2:16" ht="14.15" customHeight="1">
      <c r="B31" s="37" t="s">
        <v>173</v>
      </c>
      <c r="C31" s="47">
        <v>0.40625</v>
      </c>
      <c r="D31" s="7"/>
      <c r="E31" s="7"/>
      <c r="F31" s="7">
        <v>7.2222222222222229E-2</v>
      </c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0.50277777777777777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0.40625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7.2222222222222229E-2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2.4305555555555556E-2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0.50277777777777777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192</v>
      </c>
      <c r="D36" s="160"/>
      <c r="E36" s="182" t="s">
        <v>195</v>
      </c>
      <c r="F36" s="183"/>
      <c r="G36" s="182" t="s">
        <v>196</v>
      </c>
      <c r="H36" s="183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197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1181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/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-164.5</v>
      </c>
      <c r="D72" s="60">
        <v>-165.8</v>
      </c>
      <c r="E72" s="100" t="s">
        <v>120</v>
      </c>
      <c r="F72" s="60">
        <v>19.600000000000001</v>
      </c>
      <c r="G72" s="60">
        <v>19.3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-159.80000000000001</v>
      </c>
      <c r="D73" s="60">
        <v>-161.30000000000001</v>
      </c>
      <c r="E73" s="102" t="s">
        <v>124</v>
      </c>
      <c r="F73" s="61">
        <v>36.200000000000003</v>
      </c>
      <c r="G73" s="61">
        <v>31.4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-166.1</v>
      </c>
      <c r="D74" s="60">
        <v>-210.5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-128.4</v>
      </c>
      <c r="D75" s="60">
        <v>-133.30000000000001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28.3</v>
      </c>
      <c r="D76" s="60">
        <v>27.2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24.7</v>
      </c>
      <c r="D77" s="60">
        <v>24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22.4</v>
      </c>
      <c r="D78" s="60">
        <v>21.8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20.6</v>
      </c>
      <c r="E79" s="100" t="s">
        <v>154</v>
      </c>
      <c r="F79" s="60">
        <v>10.7</v>
      </c>
      <c r="G79" s="60">
        <v>5.6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4.4299999999999999E-5</v>
      </c>
      <c r="D80" s="64">
        <v>3.57E-5</v>
      </c>
      <c r="E80" s="102" t="s">
        <v>159</v>
      </c>
      <c r="F80" s="61">
        <v>62.4</v>
      </c>
      <c r="G80" s="61">
        <v>74.8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189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194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 t="s">
        <v>193</v>
      </c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2024-07-04T20:50:18Z</dcterms:modified>
</cp:coreProperties>
</file>