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<sst xmlns="http://schemas.openxmlformats.org/spreadsheetml/2006/main" count="217" uniqueCount="204">
  <si>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</si>
  <si>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</si>
  <si>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</si>
  <si>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</si>
  <si>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</si>
  <si>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</si>
  <si>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</si>
  <si>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</si>
  <si>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</si>
  <si>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</si>
  <si>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</si>
  <si>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</si>
  <si>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</si>
  <si>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</si>
  <si>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</si>
  <si>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</si>
  <si>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</si>
  <si>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</si>
  <si>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</si>
  <si>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</si>
  <si>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</si>
  <si>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</si>
  <si>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</si>
  <si>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</si>
  <si>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</si>
  <si>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</si>
  <si>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</si>
  <si>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</si>
  <si>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</si>
  <si>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</si>
  <si>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</si>
  <si>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</si>
  <si>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</si>
  <si>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</si>
  <si>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</si>
  <si>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</si>
  <si>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</si>
  <si>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</si>
  <si>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</si>
  <si>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</si>
  <si>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</si>
  <si>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</si>
  <si>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</si>
  <si>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</si>
  <si>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</si>
  <si>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</si>
  <si>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</si>
  <si>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</si>
  <si>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</si>
  <si>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</si>
  <si>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</si>
  <si>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</si>
  <si>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</si>
  <si>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</si>
  <si>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</si>
  <si>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</si>
  <si>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</si>
  <si>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</si>
  <si>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</si>
  <si>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</si>
  <si>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</si>
  <si>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</si>
  <si>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</si>
  <si>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</si>
  <si>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</si>
  <si>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</si>
  <si>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</si>
  <si>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</si>
  <si>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</si>
  <si>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</si>
  <si>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</si>
  <si>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</si>
  <si>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</si>
  <si>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</si>
  <si>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</si>
  <si>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</si>
  <si>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</si>
  <si>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</si>
  <si>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</si>
  <si>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</si>
  <si>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</si>
  <si>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</si>
  <si>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</si>
  <si>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</si>
  <si>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</si>
  <si>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</si>
  <si>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</si>
  <si>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</si>
  <si>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</si>
  <si>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</si>
  <si>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</si>
  <si>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</si>
  <si>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</si>
  <si>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</si>
  <si>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</si>
  <si>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</si>
  <si>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</si>
  <si>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</si>
  <si>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</si>
  <si>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</si>
  <si>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</si>
  <si>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</si>
  <si>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</si>
  <si>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</si>
  <si>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</si>
  <si>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</si>
  <si>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</si>
  <si>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</si>
  <si>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</si>
  <si>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</si>
  <si>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</si>
  <si>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</si>
  <si>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</si>
  <si>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</si>
  <si>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</si>
  <si>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</si>
  <si>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</si>
  <si>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</si>
  <si>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</si>
  <si>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</si>
  <si>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</si>
  <si>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</si>
  <si>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</si>
  <si>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</si>
  <si>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</si>
  <si>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</si>
  <si>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</si>
  <si>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</si>
  <si>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</si>
  <si>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</si>
  <si>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</si>
  <si>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</si>
  <si>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</si>
  <si>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</si>
  <si>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</si>
  <si>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</si>
  <si>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</si>
  <si>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</si>
  <si>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</si>
  <si>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</si>
  <si>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</si>
  <si>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</si>
  <si>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</si>
  <si>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</si>
  <si>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</si>
  <si>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</si>
  <si>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</si>
  <si>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</si>
  <si>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</si>
  <si>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</si>
  <si>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</si>
  <si>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</si>
  <si>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</si>
  <si>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</si>
  <si>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</si>
  <si>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</si>
  <si>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</si>
  <si>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</si>
  <si>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</si>
  <si>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</si>
  <si>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</si>
  <si>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</si>
  <si>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</si>
  <si>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</si>
  <si>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</si>
  <si>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</si>
  <si>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</si>
  <si>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</si>
  <si>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</si>
  <si>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</si>
  <si>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</si>
  <si>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</si>
  <si>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</si>
  <si>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</si>
  <si>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</si>
  <si>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</si>
  <si>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</si>
  <si>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</si>
  <si>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</si>
  <si>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</si>
  <si>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</si>
  <si>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</si>
  <si>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TMT</t>
  </si>
  <si>
    <t>KSP</t>
  </si>
  <si>
    <t>BLG</t>
  </si>
  <si>
    <t>NNE</t>
  </si>
  <si>
    <t>월령 40%이상으로 방풍막 연결</t>
  </si>
  <si>
    <t>N</t>
  </si>
  <si>
    <t>B</t>
  </si>
  <si>
    <t>김예은</t>
  </si>
  <si>
    <t>13s/25k 16s/23k 20s/22k</t>
  </si>
  <si>
    <t>9s/26k 11s/23k 15s/23k</t>
  </si>
  <si>
    <t>E_021515-021517</t>
  </si>
  <si>
    <t>E_021515-021517 다른 프로그램 조작 중 Dell dome shutter 프로그램을 끄게되면서 돔셔터에 의해 가려짐/ 재실행 후 정상화</t>
  </si>
  <si>
    <t>M_021801-021802:K</t>
  </si>
  <si>
    <t>M_021742-021743:T</t>
  </si>
  <si>
    <t>E_021670</t>
  </si>
  <si>
    <t>E_021746-021749</t>
  </si>
  <si>
    <t>E_021670 filter/shutter error로 셔터가 정상적으로 안 닫히고 다음 관측으로 넘어감</t>
  </si>
  <si>
    <t>E_021746-021749 구름에 의해 가려짐</t>
  </si>
  <si>
    <t>[17:34-17:45] 고도제한으로 스크립트가 멈춤/ 관측 가능한 타겟으로 옮긴 후 정상 관측 함</t>
  </si>
  <si>
    <t>구름의 영향으로 오전 플랫 건너 뜀</t>
  </si>
  <si>
    <t>[19:07] A SIGBUS or SIGSEGV error has been received 메시지 창이 뜨고 DS9(영상확인) 창이 꺼짐/ 총 2회 종료 됨</t>
  </si>
  <si>
    <t>UT 16시 이후로 구름의 영향을 받는 영상들이 늘어 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</si>
</sst>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85" zoomScale="140" zoomScaleNormal="140" workbookViewId="0">
      <selection activeCell="B48" sqref="B48:P48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45471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100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0.35972222222222222</v>
      </c>
      <c r="D9" s="8">
        <v>1.6</v>
      </c>
      <c r="E9" s="8">
        <v>8.6999999999999993</v>
      </c>
      <c r="F9" s="8">
        <v>43.4</v>
      </c>
      <c r="G9" s="36" t="s">
        <v>187</v>
      </c>
      <c r="H9" s="8">
        <v>1.9</v>
      </c>
      <c r="I9" s="36">
        <v>56.6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1.2</v>
      </c>
      <c r="E10" s="8">
        <v>7.1</v>
      </c>
      <c r="F10" s="8">
        <v>47.9</v>
      </c>
      <c r="G10" s="36" t="s">
        <v>187</v>
      </c>
      <c r="H10" s="8">
        <v>10.1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0.81944444444444453</v>
      </c>
      <c r="D11" s="15">
        <v>1.4</v>
      </c>
      <c r="E11" s="15">
        <v>8.8000000000000007</v>
      </c>
      <c r="F11" s="15">
        <v>61.7</v>
      </c>
      <c r="G11" s="36" t="s">
        <v>185</v>
      </c>
      <c r="H11" s="15">
        <v>6.1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1.3999999999999997</v>
      </c>
      <c r="E12" s="19">
        <f>AVERAGE(E9:E11)</f>
        <v>8.2000000000000011</v>
      </c>
      <c r="F12" s="20">
        <f>AVERAGE(F9:F11)</f>
        <v>51</v>
      </c>
      <c r="G12" s="21"/>
      <c r="H12" s="22">
        <f>AVERAGE(H9:H11)</f>
        <v>6.0333333333333341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182</v>
      </c>
      <c r="F16" s="27" t="s">
        <v>184</v>
      </c>
      <c r="G16" s="27" t="s">
        <v>183</v>
      </c>
      <c r="H16" s="27" t="s">
        <v>182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0.30624999999999997</v>
      </c>
      <c r="D17" s="28">
        <v>0.30763888888888891</v>
      </c>
      <c r="E17" s="28">
        <v>0.33888888888888885</v>
      </c>
      <c r="F17" s="28">
        <v>0.35972222222222222</v>
      </c>
      <c r="G17" s="28">
        <v>0.75694444444444453</v>
      </c>
      <c r="H17" s="28">
        <v>0.82430555555555562</v>
      </c>
      <c r="I17" s="28">
        <v>0.84583333333333333</v>
      </c>
      <c r="J17" s="28"/>
      <c r="K17" s="28"/>
      <c r="L17" s="28"/>
      <c r="M17" s="28"/>
      <c r="N17" s="28"/>
      <c r="O17" s="28"/>
      <c r="P17" s="28">
        <v>0.85</v>
      </c>
    </row>
    <row r="18" spans="2:16" ht="14.15" customHeight="1">
      <c r="B18" s="35" t="s">
        <v>43</v>
      </c>
      <c r="C18" s="27">
        <v>21488</v>
      </c>
      <c r="D18" s="27">
        <v>21489</v>
      </c>
      <c r="E18" s="27">
        <v>21511</v>
      </c>
      <c r="F18" s="27">
        <v>21523</v>
      </c>
      <c r="G18" s="27">
        <v>21782</v>
      </c>
      <c r="H18" s="27">
        <v>21824</v>
      </c>
      <c r="I18" s="27">
        <v>21836</v>
      </c>
      <c r="J18" s="27"/>
      <c r="K18" s="27"/>
      <c r="L18" s="27"/>
      <c r="M18" s="27"/>
      <c r="N18" s="27"/>
      <c r="O18" s="27"/>
      <c r="P18" s="27">
        <v>21841</v>
      </c>
    </row>
    <row r="19" spans="2:16" ht="14.15" customHeight="1" thickBot="1">
      <c r="B19" s="13" t="s">
        <v>44</v>
      </c>
      <c r="C19" s="29"/>
      <c r="D19" s="27">
        <v>21501</v>
      </c>
      <c r="E19" s="30">
        <v>21522</v>
      </c>
      <c r="F19" s="30">
        <v>21781</v>
      </c>
      <c r="G19" s="30">
        <v>21823</v>
      </c>
      <c r="H19" s="30">
        <v>21835</v>
      </c>
      <c r="I19" s="30">
        <v>21840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12</v>
      </c>
      <c r="F20" s="33">
        <f t="shared" si="0"/>
        <v>259</v>
      </c>
      <c r="G20" s="33">
        <f t="shared" si="0"/>
        <v>42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>
        <v>0.31805555555555554</v>
      </c>
      <c r="D23" s="106">
        <v>0.31944444444444448</v>
      </c>
      <c r="E23" s="36" t="s">
        <v>49</v>
      </c>
      <c r="F23" s="130" t="s">
        <v>191</v>
      </c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>
        <v>0.3215277777777778</v>
      </c>
      <c r="D25" s="106">
        <v>0.32361111111111113</v>
      </c>
      <c r="E25" s="113" t="s">
        <v>175</v>
      </c>
      <c r="F25" s="133" t="s">
        <v>190</v>
      </c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188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0.3972222222222222</v>
      </c>
      <c r="D31" s="7">
        <v>6.7361111111111108E-2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0.4993055555555555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0.3972222222222222</v>
      </c>
      <c r="D34" s="110">
        <f t="shared" ref="D34:P34" si="1">D31-D32-D33</f>
        <v>6.7361111111111108E-2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3.4722222222222224E-2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0.4993055555555555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192</v>
      </c>
      <c r="D36" s="134"/>
      <c r="E36" s="134" t="s">
        <v>196</v>
      </c>
      <c r="F36" s="134"/>
      <c r="G36" s="134" t="s">
        <v>195</v>
      </c>
      <c r="H36" s="134"/>
      <c r="I36" s="134" t="s">
        <v>197</v>
      </c>
      <c r="J36" s="134"/>
      <c r="K36" s="134" t="s">
        <v>194</v>
      </c>
      <c r="L36" s="134"/>
      <c r="M36" s="134"/>
      <c r="N36" s="134"/>
      <c r="O36" s="134"/>
      <c r="P36" s="134"/>
    </row>
    <row r="37" spans="2:16" ht="18" customHeight="1">
      <c r="B37" s="143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193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198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199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203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200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201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646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/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-162.30000000000001</v>
      </c>
      <c r="D72" s="60">
        <v>-164.5</v>
      </c>
      <c r="E72" s="100" t="s">
        <v>120</v>
      </c>
      <c r="F72" s="60">
        <v>20.5</v>
      </c>
      <c r="G72" s="60">
        <v>20.2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-157.5</v>
      </c>
      <c r="D73" s="60">
        <v>-159.80000000000001</v>
      </c>
      <c r="E73" s="102" t="s">
        <v>124</v>
      </c>
      <c r="F73" s="61">
        <v>28.7</v>
      </c>
      <c r="G73" s="61">
        <v>33.5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2</v>
      </c>
      <c r="Q73" s="107"/>
    </row>
    <row r="74" spans="2:17" ht="20.149999999999999" customHeight="1">
      <c r="B74" s="100" t="s">
        <v>128</v>
      </c>
      <c r="C74" s="60">
        <v>-205.4</v>
      </c>
      <c r="D74" s="60">
        <v>-178.3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-124.4</v>
      </c>
      <c r="D75" s="60">
        <v>-130.69999999999999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1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30.1</v>
      </c>
      <c r="D76" s="60">
        <v>28.4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26.3</v>
      </c>
      <c r="D77" s="60">
        <v>25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22.8</v>
      </c>
      <c r="D79" s="60">
        <v>21.5</v>
      </c>
      <c r="E79" s="100" t="s">
        <v>154</v>
      </c>
      <c r="F79" s="60">
        <v>15.8</v>
      </c>
      <c r="G79" s="60">
        <v>9.4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3.6399999999999997E-5</v>
      </c>
      <c r="D80" s="64">
        <v>3.82E-5</v>
      </c>
      <c r="E80" s="102" t="s">
        <v>159</v>
      </c>
      <c r="F80" s="61">
        <v>38</v>
      </c>
      <c r="G80" s="61">
        <v>64.599999999999994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186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 t="s">
        <v>202</v>
      </c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2024-06-28T20:34:04Z</dcterms:modified>
</cp:coreProperties>
</file>