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<sst xmlns="http://schemas.openxmlformats.org/spreadsheetml/2006/main" count="226" uniqueCount="215">
  <si>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</si>
  <si>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</si>
  <si>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</si>
  <si>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</si>
  <si>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</si>
  <si>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</si>
  <si>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</si>
  <si>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</si>
  <si>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</si>
  <si>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</si>
  <si>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</si>
  <si>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</si>
  <si>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</si>
  <si>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</si>
  <si>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</si>
  <si>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</si>
  <si>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</si>
  <si>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</si>
  <si>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</si>
  <si>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</si>
  <si>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</si>
  <si>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</si>
  <si>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</si>
  <si>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</si>
  <si>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</si>
  <si>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</si>
  <si>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</si>
  <si>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</si>
  <si>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</si>
  <si>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</si>
  <si>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</si>
  <si>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</si>
  <si>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</si>
  <si>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</si>
  <si>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</si>
  <si>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</si>
  <si>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</si>
  <si>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</si>
  <si>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</si>
  <si>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</si>
  <si>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</si>
  <si>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</si>
  <si>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</si>
  <si>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</si>
  <si>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</si>
  <si>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</si>
  <si>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</si>
  <si>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</si>
  <si>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</si>
  <si>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</si>
  <si>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</si>
  <si>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</si>
  <si>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</si>
  <si>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</si>
  <si>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</si>
  <si>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</si>
  <si>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</si>
  <si>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</si>
  <si>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</si>
  <si>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</si>
  <si>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</si>
  <si>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</si>
  <si>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</si>
  <si>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</si>
  <si>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</si>
  <si>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</si>
  <si>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</si>
  <si>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</si>
  <si>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</si>
  <si>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</si>
  <si>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</si>
  <si>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</si>
  <si>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</si>
  <si>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</si>
  <si>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</si>
  <si>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</si>
  <si>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</si>
  <si>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</si>
  <si>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</si>
  <si>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</si>
  <si>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</si>
  <si>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</si>
  <si>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</si>
  <si>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</si>
  <si>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</si>
  <si>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</si>
  <si>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</si>
  <si>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</si>
  <si>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</si>
  <si>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</si>
  <si>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</si>
  <si>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</si>
  <si>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</si>
  <si>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</si>
  <si>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</si>
  <si>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</si>
  <si>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</si>
  <si>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</si>
  <si>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</si>
  <si>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</si>
  <si>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</si>
  <si>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</si>
  <si>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</si>
  <si>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</si>
  <si>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</si>
  <si>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</si>
  <si>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</si>
  <si>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</si>
  <si>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</si>
  <si>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</si>
  <si>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</si>
  <si>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</si>
  <si>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</si>
  <si>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</si>
  <si>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</si>
  <si>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</si>
  <si>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</si>
  <si>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</si>
  <si>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</si>
  <si>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</si>
  <si>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</si>
  <si>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</si>
  <si>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</si>
  <si>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</si>
  <si>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</si>
  <si>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</si>
  <si>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</si>
  <si>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</si>
  <si>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</si>
  <si>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</si>
  <si>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</si>
  <si>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</si>
  <si>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</si>
  <si>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</si>
  <si>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</si>
  <si>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</si>
  <si>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</si>
  <si>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</si>
  <si>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</si>
  <si>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</si>
  <si>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</si>
  <si>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</si>
  <si>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</si>
  <si>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</si>
  <si>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</si>
  <si>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</si>
  <si>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</si>
  <si>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</si>
  <si>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</si>
  <si>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</si>
  <si>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</si>
  <si>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</si>
  <si>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</si>
  <si>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</si>
  <si>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</si>
  <si>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</si>
  <si>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</si>
  <si>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</si>
  <si>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</si>
  <si>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</si>
  <si>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</si>
  <si>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</si>
  <si>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</si>
  <si>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</si>
  <si>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</si>
  <si>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</si>
  <si>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</si>
  <si>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</si>
  <si>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</si>
  <si>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</si>
  <si>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</si>
  <si>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</si>
  <si>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</si>
  <si>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</si>
  <si>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</si>
  <si>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</si>
  <si>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</si>
  <si>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</si>
  <si>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</si>
  <si>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</si>
  <si>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</si>
  <si>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</si>
  <si>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TMT</t>
  </si>
  <si>
    <t>KSP</t>
  </si>
  <si>
    <t>-</t>
  </si>
  <si>
    <t>BLG</t>
  </si>
  <si>
    <t>SSW</t>
  </si>
  <si>
    <t>SSE</t>
  </si>
  <si>
    <t>월령 40%이상으로 방풍막 연결</t>
  </si>
  <si>
    <t>B</t>
  </si>
  <si>
    <t>ESE</t>
  </si>
  <si>
    <t>김예은</t>
  </si>
  <si>
    <t>11s/23k 16s/24k 20s/21k</t>
  </si>
  <si>
    <t>22s/28k 26s/25k 32s/22k</t>
  </si>
  <si>
    <t>E_019851-019881</t>
  </si>
  <si>
    <t>E_019851-019881 초점확인을 위한 테스트 영상/ Gmon초점 값이 예상값과 차이가 많이 나서 생긴 문제여서 초점 조정 후 정상화 됨</t>
  </si>
  <si>
    <t>I_019897</t>
  </si>
  <si>
    <t>I_019897 필터와 초점과 누락됨</t>
  </si>
  <si>
    <t>E_019921-019922</t>
  </si>
  <si>
    <t>E_019921-019924 Dell dome shutter가 멈추면서 방풍막에 가려짐/ 재촬영 중 방풍막과 싱크가 맞지 않아 AUX 프로그램과 Dell dome shutter 재실행 후 정상화</t>
  </si>
  <si>
    <t>E_019930-019931</t>
  </si>
  <si>
    <t>T_020002 스크립트가 멈추는 문제 해결 도중 망원경을 stow해서 별이 흐름</t>
  </si>
  <si>
    <t>E_020066-020067</t>
  </si>
  <si>
    <t>L_020081-020108</t>
  </si>
  <si>
    <t>T_020002</t>
  </si>
  <si>
    <t>[13:30-14:10] obstool에서 오류메세지 없이 스크립트가 종종 멈춤/ IC S재실행해도 문제해결 안됨/ IC K 재실행 후 정상화 됨</t>
  </si>
  <si>
    <t>L_020081-020108 옅은 구름에 달빛이 반사 됨</t>
  </si>
  <si>
    <t>E_020162</t>
  </si>
  <si>
    <t>E_019930-019931 / E_020066-020067 / E_020162 AUX 프로그램과 연결 끊겼다 정상화 된 후 초점이 안맞음 actuator  재실행 후 정상화 됨</t>
  </si>
  <si>
    <t xml:space="preserve"> AUX 프로그램 7회 연결끊김</t>
  </si>
  <si>
    <t>E_020163</t>
  </si>
  <si>
    <t>E_020163 AUX프로그램 연결이 끊겼다 정상회 된 후 방풍막과 싱크가 맞지않아 방풍막에 의해 가려짐</t>
  </si>
  <si>
    <t>20s/29k 10s/21k</t>
  </si>
  <si>
    <t>13s/24k 10s/27k</t>
  </si>
  <si>
    <t>[9:45] 갑자기 gmon 꺼짐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</si>
</sst>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3" zoomScale="140" zoomScaleNormal="140" workbookViewId="0">
      <selection activeCell="P18" sqref="P1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45466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95.285714285714292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0.35902777777777778</v>
      </c>
      <c r="D9" s="8" t="s">
        <v>184</v>
      </c>
      <c r="E9" s="8">
        <v>6.3</v>
      </c>
      <c r="F9" s="8">
        <v>73.2</v>
      </c>
      <c r="G9" s="36" t="s">
        <v>187</v>
      </c>
      <c r="H9" s="8">
        <v>3.9</v>
      </c>
      <c r="I9" s="36">
        <v>96.5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6</v>
      </c>
      <c r="F10" s="8">
        <v>72.099999999999994</v>
      </c>
      <c r="G10" s="36" t="s">
        <v>190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1.4</v>
      </c>
      <c r="E11" s="15">
        <v>5.9</v>
      </c>
      <c r="F11" s="15">
        <v>66.099999999999994</v>
      </c>
      <c r="G11" s="36" t="s">
        <v>186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1.4</v>
      </c>
      <c r="E12" s="19">
        <f>AVERAGE(E9:E11)</f>
        <v>6.0666666666666673</v>
      </c>
      <c r="F12" s="20">
        <f>AVERAGE(F9:F11)</f>
        <v>70.466666666666669</v>
      </c>
      <c r="G12" s="21"/>
      <c r="H12" s="22">
        <f>AVERAGE(H9:H11)</f>
        <v>2.8000000000000003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183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0.30486111111111108</v>
      </c>
      <c r="D17" s="28">
        <v>0.30624999999999997</v>
      </c>
      <c r="E17" s="28">
        <v>0.3833333333333333</v>
      </c>
      <c r="F17" s="28">
        <v>0.75624999999999998</v>
      </c>
      <c r="G17" s="28">
        <v>0.8208333333333333</v>
      </c>
      <c r="H17" s="28">
        <v>0.85069444444444453</v>
      </c>
      <c r="I17" s="28"/>
      <c r="J17" s="28"/>
      <c r="K17" s="28"/>
      <c r="L17" s="28"/>
      <c r="M17" s="28"/>
      <c r="N17" s="28"/>
      <c r="O17" s="28"/>
      <c r="P17" s="28">
        <v>0.86458333333333337</v>
      </c>
    </row>
    <row r="18" spans="2:16" ht="14.15" customHeight="1">
      <c r="B18" s="35" t="s">
        <v>43</v>
      </c>
      <c r="C18" s="27">
        <v>19837</v>
      </c>
      <c r="D18" s="27">
        <v>19838</v>
      </c>
      <c r="E18" s="27">
        <v>19882</v>
      </c>
      <c r="F18" s="27">
        <v>20109</v>
      </c>
      <c r="G18" s="27">
        <v>20151</v>
      </c>
      <c r="H18" s="27">
        <v>20164</v>
      </c>
      <c r="I18" s="27"/>
      <c r="J18" s="27"/>
      <c r="K18" s="27"/>
      <c r="L18" s="27"/>
      <c r="M18" s="27"/>
      <c r="N18" s="27"/>
      <c r="O18" s="27"/>
      <c r="P18" s="27">
        <v>20176</v>
      </c>
    </row>
    <row r="19" spans="2:16" ht="14.15" customHeight="1" thickBot="1">
      <c r="B19" s="13" t="s">
        <v>44</v>
      </c>
      <c r="C19" s="29"/>
      <c r="D19" s="27">
        <v>19850</v>
      </c>
      <c r="E19" s="30">
        <v>20108</v>
      </c>
      <c r="F19" s="30">
        <v>20150</v>
      </c>
      <c r="G19" s="30">
        <v>20163</v>
      </c>
      <c r="H19" s="30">
        <v>20175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227</v>
      </c>
      <c r="F20" s="33">
        <f t="shared" si="0"/>
        <v>42</v>
      </c>
      <c r="G20" s="33">
        <f t="shared" si="0"/>
        <v>13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>
        <v>0.31666666666666665</v>
      </c>
      <c r="D24" s="106">
        <v>0.31875000000000003</v>
      </c>
      <c r="E24" s="113" t="s">
        <v>174</v>
      </c>
      <c r="F24" s="175" t="s">
        <v>192</v>
      </c>
      <c r="G24" s="175"/>
      <c r="H24" s="175"/>
      <c r="I24" s="175"/>
      <c r="J24" s="106">
        <v>0.8520833333333333</v>
      </c>
      <c r="K24" s="106">
        <v>0.8534722222222223</v>
      </c>
      <c r="L24" s="36" t="s">
        <v>181</v>
      </c>
      <c r="M24" s="175" t="s">
        <v>212</v>
      </c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>
        <v>0.32083333333333336</v>
      </c>
      <c r="D26" s="106">
        <v>0.32291666666666669</v>
      </c>
      <c r="E26" s="113" t="s">
        <v>168</v>
      </c>
      <c r="F26" s="175" t="s">
        <v>193</v>
      </c>
      <c r="G26" s="175"/>
      <c r="H26" s="175"/>
      <c r="I26" s="175"/>
      <c r="J26" s="106">
        <v>0.85625000000000007</v>
      </c>
      <c r="K26" s="106">
        <v>0.8569444444444444</v>
      </c>
      <c r="L26" s="36" t="s">
        <v>189</v>
      </c>
      <c r="M26" s="175" t="s">
        <v>213</v>
      </c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0.39583333333333331</v>
      </c>
      <c r="D31" s="7">
        <v>6.458333333333334E-2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0.4861111111111111</v>
      </c>
    </row>
    <row r="32" spans="2:16" ht="14.15" customHeight="1">
      <c r="B32" s="37" t="s">
        <v>67</v>
      </c>
      <c r="C32" s="49">
        <v>2.2916666666666669E-2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2.2916666666666669E-2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0.37291666666666667</v>
      </c>
      <c r="D34" s="110">
        <f t="shared" ref="D34:P34" si="1">D31-D32-D33</f>
        <v>6.458333333333334E-2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2.5694444444444447E-2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0.46319444444444446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194</v>
      </c>
      <c r="D36" s="160"/>
      <c r="E36" s="160" t="s">
        <v>196</v>
      </c>
      <c r="F36" s="160"/>
      <c r="G36" s="160" t="s">
        <v>198</v>
      </c>
      <c r="H36" s="160"/>
      <c r="I36" s="160" t="s">
        <v>200</v>
      </c>
      <c r="J36" s="160"/>
      <c r="K36" s="160" t="s">
        <v>204</v>
      </c>
      <c r="L36" s="160"/>
      <c r="M36" s="160" t="s">
        <v>202</v>
      </c>
      <c r="N36" s="160"/>
      <c r="O36" s="160" t="s">
        <v>203</v>
      </c>
      <c r="P36" s="160"/>
    </row>
    <row r="37" spans="2:16" ht="18" customHeight="1">
      <c r="B37" s="162"/>
      <c r="C37" s="160" t="s">
        <v>207</v>
      </c>
      <c r="D37" s="160"/>
      <c r="E37" s="160" t="s">
        <v>210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195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197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208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205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201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 t="s">
        <v>206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 t="s">
        <v>211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1261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</v>
      </c>
      <c r="D72" s="60">
        <v>-165.1</v>
      </c>
      <c r="E72" s="100" t="s">
        <v>120</v>
      </c>
      <c r="F72" s="60">
        <v>20.100000000000001</v>
      </c>
      <c r="G72" s="60">
        <v>20.100000000000001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-158.30000000000001</v>
      </c>
      <c r="D73" s="60">
        <v>-160.69999999999999</v>
      </c>
      <c r="E73" s="102" t="s">
        <v>124</v>
      </c>
      <c r="F73" s="61">
        <v>37</v>
      </c>
      <c r="G73" s="61">
        <v>33.799999999999997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-193.2</v>
      </c>
      <c r="D74" s="60">
        <v>-209.4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-125.5</v>
      </c>
      <c r="D75" s="60">
        <v>-132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29.5</v>
      </c>
      <c r="D76" s="60">
        <v>28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25.7</v>
      </c>
      <c r="D77" s="60">
        <v>24.5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23.4</v>
      </c>
      <c r="D78" s="60">
        <v>22.4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22.1</v>
      </c>
      <c r="D79" s="60">
        <v>21.2</v>
      </c>
      <c r="E79" s="100" t="s">
        <v>154</v>
      </c>
      <c r="F79" s="60">
        <v>8.5</v>
      </c>
      <c r="G79" s="60">
        <v>7.7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3.7200000000000003E-5</v>
      </c>
      <c r="D80" s="64">
        <v>3.6100000000000003E-5</v>
      </c>
      <c r="E80" s="102" t="s">
        <v>159</v>
      </c>
      <c r="F80" s="61">
        <v>61.2</v>
      </c>
      <c r="G80" s="61">
        <v>77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188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214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 t="s">
        <v>209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2024-06-23T21:01:29Z</dcterms:modified>
</cp:coreProperties>
</file>