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<sst xmlns="http://schemas.openxmlformats.org/spreadsheetml/2006/main" count="231" uniqueCount="218">
  <si>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</si>
  <si>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</si>
  <si>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</si>
  <si>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</si>
  <si>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</si>
  <si>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</si>
  <si>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</si>
  <si>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</si>
  <si>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</si>
  <si>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</si>
  <si>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</si>
  <si>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</si>
  <si>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</si>
  <si>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</si>
  <si>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</si>
  <si>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</si>
  <si>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</si>
  <si>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</si>
  <si>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</si>
  <si>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</si>
  <si>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</si>
  <si>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</si>
  <si>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</si>
  <si>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</si>
  <si>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</si>
  <si>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</si>
  <si>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</si>
  <si>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</si>
  <si>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</si>
  <si>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</si>
  <si>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</si>
  <si>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</si>
  <si>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</si>
  <si>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</si>
  <si>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</si>
  <si>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</si>
  <si>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</si>
  <si>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</si>
  <si>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</si>
  <si>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</si>
  <si>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</si>
  <si>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</si>
  <si>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</si>
  <si>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</si>
  <si>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</si>
  <si>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</si>
  <si>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</si>
  <si>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</si>
  <si>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</si>
  <si>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</si>
  <si>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</si>
  <si>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</si>
  <si>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</si>
  <si>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</si>
  <si>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</si>
  <si>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</si>
  <si>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</si>
  <si>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</si>
  <si>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</si>
  <si>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</si>
  <si>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</si>
  <si>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</si>
  <si>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</si>
  <si>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</si>
  <si>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</si>
  <si>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</si>
  <si>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</si>
  <si>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</si>
  <si>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</si>
  <si>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</si>
  <si>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</si>
  <si>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</si>
  <si>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</si>
  <si>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</si>
  <si>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</si>
  <si>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</si>
  <si>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</si>
  <si>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</si>
  <si>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</si>
  <si>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</si>
  <si>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</si>
  <si>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</si>
  <si>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</si>
  <si>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</si>
  <si>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</si>
  <si>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</si>
  <si>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</si>
  <si>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</si>
  <si>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</si>
  <si>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</si>
  <si>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</si>
  <si>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</si>
  <si>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</si>
  <si>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</si>
  <si>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</si>
  <si>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</si>
  <si>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</si>
  <si>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</si>
  <si>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</si>
  <si>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</si>
  <si>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</si>
  <si>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</si>
  <si>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</si>
  <si>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</si>
  <si>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</si>
  <si>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</si>
  <si>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</si>
  <si>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</si>
  <si>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</si>
  <si>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</si>
  <si>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</si>
  <si>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</si>
  <si>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</si>
  <si>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</si>
  <si>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</si>
  <si>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</si>
  <si>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</si>
  <si>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</si>
  <si>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</si>
  <si>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</si>
  <si>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</si>
  <si>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</si>
  <si>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</si>
  <si>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</si>
  <si>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</si>
  <si>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</si>
  <si>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</si>
  <si>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</si>
  <si>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</si>
  <si>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</si>
  <si>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</si>
  <si>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</si>
  <si>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</si>
  <si>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</si>
  <si>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</si>
  <si>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</si>
  <si>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</si>
  <si>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</si>
  <si>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</si>
  <si>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</si>
  <si>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</si>
  <si>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</si>
  <si>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</si>
  <si>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</si>
  <si>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</si>
  <si>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</si>
  <si>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</si>
  <si>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</si>
  <si>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</si>
  <si>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</si>
  <si>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</si>
  <si>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</si>
  <si>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</si>
  <si>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</si>
  <si>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</si>
  <si>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</si>
  <si>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</si>
  <si>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</si>
  <si>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</si>
  <si>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</si>
  <si>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</si>
  <si>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</si>
  <si>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</si>
  <si>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</si>
  <si>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</si>
  <si>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</si>
  <si>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</si>
  <si>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</si>
  <si>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</si>
  <si>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</si>
  <si>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</si>
  <si>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</si>
  <si>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</si>
  <si>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</si>
  <si>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</si>
  <si>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</si>
  <si>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</si>
  <si>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</si>
  <si>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</si>
  <si>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</si>
  <si>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</si>
  <si>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</si>
  <si>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정예솜</t>
  </si>
  <si>
    <t>TMT</t>
  </si>
  <si>
    <t>KSP</t>
  </si>
  <si>
    <t>-</t>
  </si>
  <si>
    <t>BLG</t>
  </si>
  <si>
    <t>S</t>
  </si>
  <si>
    <t>KSP-BLG</t>
  </si>
  <si>
    <t>SSE</t>
  </si>
  <si>
    <t>월령 40%이상으로 방풍막 연결</t>
  </si>
  <si>
    <t>B</t>
  </si>
  <si>
    <t>M_018293-018294:M</t>
  </si>
  <si>
    <t>6s/24k 10s/27k 13s/24k</t>
  </si>
  <si>
    <t>9s/27k</t>
  </si>
  <si>
    <t>C_018308-018310</t>
  </si>
  <si>
    <t>M_018336</t>
  </si>
  <si>
    <t>M_018336 IC S crash로 파일 없음</t>
  </si>
  <si>
    <t>L_018338-018343</t>
  </si>
  <si>
    <t>[09:00] 달과 근접하여 KSP script #13-15(ZN4941-1) skip 함</t>
  </si>
  <si>
    <t>C_018374</t>
  </si>
  <si>
    <t>C_018399</t>
  </si>
  <si>
    <t>C_018403-018405</t>
  </si>
  <si>
    <t>C_018410-018411</t>
  </si>
  <si>
    <t>C_018413-018415</t>
  </si>
  <si>
    <t>C_018418-018419</t>
  </si>
  <si>
    <t>C_018421-018423</t>
  </si>
  <si>
    <t>[11:57] 짙은 구름으로 인한 관측 대기/ [12:04] 관측 재개</t>
  </si>
  <si>
    <t>C_018426-018427</t>
  </si>
  <si>
    <t>[12:09] 짙은 구름 및 높은 습도(vaisala 84%/ 2.3m 95%) 및 외벽의 물기로 인한 관측 대기/ [12:29] 관측 재개</t>
  </si>
  <si>
    <t>C_018436-018442</t>
  </si>
  <si>
    <t>[13:01] 짙은 구름 및 높은 습도( viasala 85%/ 2.3m 95%)로 인한 관측 대기/ [14:38] 관측 재개</t>
  </si>
  <si>
    <t>M_018478-018479:M</t>
  </si>
  <si>
    <t>[16:48] 높은 습도(vaisala 86%/ 2.3m 95%)및 외벽의 물기로 인한 관측 대기/ [17:26] 관측 재개</t>
  </si>
  <si>
    <t>tmux_all 실행 1회</t>
  </si>
  <si>
    <t>NNW</t>
  </si>
  <si>
    <t>40s/27k 27s/26k 12s/21k</t>
  </si>
  <si>
    <t>20s/25k 13s/24k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</si>
</sst>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" zoomScale="140" zoomScaleNormal="140" workbookViewId="0">
      <selection activeCell="P19" sqref="P1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45459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77.531206657420242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>
        <v>2.2999999999999998</v>
      </c>
      <c r="E9" s="8">
        <v>3.9</v>
      </c>
      <c r="F9" s="8">
        <v>75.2</v>
      </c>
      <c r="G9" s="36" t="s">
        <v>187</v>
      </c>
      <c r="H9" s="8">
        <v>6.8</v>
      </c>
      <c r="I9" s="36">
        <v>72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185</v>
      </c>
      <c r="E10" s="8">
        <v>0.6</v>
      </c>
      <c r="F10" s="8">
        <v>86.5</v>
      </c>
      <c r="G10" s="36" t="s">
        <v>215</v>
      </c>
      <c r="H10" s="8">
        <v>0.7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0.81736111111111109</v>
      </c>
      <c r="D11" s="15">
        <v>2.7</v>
      </c>
      <c r="E11" s="15">
        <v>0.7</v>
      </c>
      <c r="F11" s="15">
        <v>73.900000000000006</v>
      </c>
      <c r="G11" s="36" t="s">
        <v>189</v>
      </c>
      <c r="H11" s="15">
        <v>6.3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24.459722222222222</v>
      </c>
      <c r="D12" s="19">
        <f>AVERAGE(D9:D11)</f>
        <v>2.5</v>
      </c>
      <c r="E12" s="19">
        <f>AVERAGE(E9:E11)</f>
        <v>1.7333333333333334</v>
      </c>
      <c r="F12" s="20">
        <f>AVERAGE(F9:F11)</f>
        <v>78.533333333333331</v>
      </c>
      <c r="G12" s="21"/>
      <c r="H12" s="22">
        <f>AVERAGE(H9:H11)</f>
        <v>4.6000000000000005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184</v>
      </c>
      <c r="G16" s="27" t="s">
        <v>188</v>
      </c>
      <c r="H16" s="27" t="s">
        <v>186</v>
      </c>
      <c r="I16" s="27" t="s">
        <v>184</v>
      </c>
      <c r="J16" s="27" t="s">
        <v>183</v>
      </c>
      <c r="K16" s="27" t="s">
        <v>166</v>
      </c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0.30277777777777776</v>
      </c>
      <c r="D17" s="28">
        <v>0.30416666666666664</v>
      </c>
      <c r="E17" s="28">
        <v>0.33611111111111108</v>
      </c>
      <c r="F17" s="28">
        <v>0.35625000000000001</v>
      </c>
      <c r="G17" s="28">
        <v>0.39444444444444443</v>
      </c>
      <c r="H17" s="28">
        <v>0.4201388888888889</v>
      </c>
      <c r="I17" s="28">
        <v>0.79999999999999993</v>
      </c>
      <c r="J17" s="28">
        <v>0.81805555555555554</v>
      </c>
      <c r="K17" s="28">
        <v>0.84861111111111109</v>
      </c>
      <c r="L17" s="28"/>
      <c r="M17" s="28"/>
      <c r="N17" s="28"/>
      <c r="O17" s="28"/>
      <c r="P17" s="28">
        <v>0.8618055555555556</v>
      </c>
    </row>
    <row r="18" spans="2:16" ht="14.15" customHeight="1">
      <c r="B18" s="35" t="s">
        <v>43</v>
      </c>
      <c r="C18" s="27">
        <v>18295</v>
      </c>
      <c r="D18" s="27">
        <v>18296</v>
      </c>
      <c r="E18" s="27">
        <v>18318</v>
      </c>
      <c r="F18" s="27">
        <v>18331</v>
      </c>
      <c r="G18" s="27">
        <v>18356</v>
      </c>
      <c r="H18" s="27">
        <v>18374</v>
      </c>
      <c r="I18" s="27">
        <v>18552</v>
      </c>
      <c r="J18" s="27">
        <v>18564</v>
      </c>
      <c r="K18" s="27">
        <v>18576</v>
      </c>
      <c r="L18" s="27"/>
      <c r="M18" s="27"/>
      <c r="N18" s="27"/>
      <c r="O18" s="27"/>
      <c r="P18" s="27">
        <v>18589</v>
      </c>
    </row>
    <row r="19" spans="2:16" ht="14.15" customHeight="1" thickBot="1">
      <c r="B19" s="13" t="s">
        <v>44</v>
      </c>
      <c r="C19" s="29"/>
      <c r="D19" s="27">
        <v>18307</v>
      </c>
      <c r="E19" s="30">
        <v>18330</v>
      </c>
      <c r="F19" s="30">
        <v>18355</v>
      </c>
      <c r="G19" s="30">
        <v>18373</v>
      </c>
      <c r="H19" s="30">
        <v>18551</v>
      </c>
      <c r="I19" s="30">
        <v>18563</v>
      </c>
      <c r="J19" s="30">
        <v>18575</v>
      </c>
      <c r="K19" s="30">
        <v>18588</v>
      </c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25</v>
      </c>
      <c r="G20" s="33">
        <f t="shared" si="0"/>
        <v>18</v>
      </c>
      <c r="H20" s="33">
        <f t="shared" si="0"/>
        <v>178</v>
      </c>
      <c r="I20" s="33">
        <f t="shared" si="0"/>
        <v>12</v>
      </c>
      <c r="J20" s="33">
        <f t="shared" si="0"/>
        <v>12</v>
      </c>
      <c r="K20" s="33">
        <f t="shared" si="0"/>
        <v>13</v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>
        <v>0.84861111111111109</v>
      </c>
      <c r="K23" s="106">
        <v>0.85277777777777775</v>
      </c>
      <c r="L23" s="36" t="s">
        <v>50</v>
      </c>
      <c r="M23" s="175" t="s">
        <v>216</v>
      </c>
      <c r="N23" s="175"/>
      <c r="O23" s="175"/>
      <c r="P23" s="175"/>
    </row>
    <row r="24" spans="2:16" ht="13.5" customHeight="1">
      <c r="B24" s="176"/>
      <c r="C24" s="106">
        <v>0.31458333333333333</v>
      </c>
      <c r="D24" s="106">
        <v>0.31666666666666665</v>
      </c>
      <c r="E24" s="113" t="s">
        <v>174</v>
      </c>
      <c r="F24" s="175" t="s">
        <v>193</v>
      </c>
      <c r="G24" s="175"/>
      <c r="H24" s="175"/>
      <c r="I24" s="175"/>
      <c r="J24" s="106"/>
      <c r="K24" s="106"/>
      <c r="L24" s="36" t="s">
        <v>181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>
        <v>0.85486111111111107</v>
      </c>
      <c r="K25" s="106">
        <v>0.85555555555555562</v>
      </c>
      <c r="L25" s="36" t="s">
        <v>51</v>
      </c>
      <c r="M25" s="175" t="s">
        <v>217</v>
      </c>
      <c r="N25" s="175"/>
      <c r="O25" s="175"/>
      <c r="P25" s="175"/>
    </row>
    <row r="26" spans="2:16" ht="13.5" customHeight="1">
      <c r="B26" s="176"/>
      <c r="C26" s="106">
        <v>0.32013888888888892</v>
      </c>
      <c r="D26" s="106">
        <v>0.32013888888888892</v>
      </c>
      <c r="E26" s="113" t="s">
        <v>168</v>
      </c>
      <c r="F26" s="175" t="s">
        <v>194</v>
      </c>
      <c r="G26" s="175"/>
      <c r="H26" s="175"/>
      <c r="I26" s="175"/>
      <c r="J26" s="106"/>
      <c r="K26" s="106"/>
      <c r="L26" s="36" t="s">
        <v>191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5" customHeight="1">
      <c r="B31" s="37" t="s">
        <v>173</v>
      </c>
      <c r="C31" s="47">
        <v>0.40833333333333338</v>
      </c>
      <c r="D31" s="7">
        <v>5.347222222222222E-2</v>
      </c>
      <c r="E31" s="7"/>
      <c r="F31" s="7"/>
      <c r="G31" s="7"/>
      <c r="H31" s="7"/>
      <c r="I31" s="7"/>
      <c r="J31" s="7"/>
      <c r="K31" s="7">
        <v>3.888888888888889E-2</v>
      </c>
      <c r="L31" s="7"/>
      <c r="M31" s="7"/>
      <c r="N31" s="7"/>
      <c r="O31" s="48"/>
      <c r="P31" s="46">
        <f>SUM(C31:N31)</f>
        <v>0.50069444444444444</v>
      </c>
    </row>
    <row r="32" spans="2:16" ht="14.15" customHeight="1">
      <c r="B32" s="37" t="s">
        <v>67</v>
      </c>
      <c r="C32" s="49">
        <v>0.1125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0.1125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0.29583333333333339</v>
      </c>
      <c r="D34" s="110">
        <f t="shared" ref="D34:P34" si="1">D31-D32-D33</f>
        <v>5.347222222222222E-2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3.888888888888889E-2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0.38819444444444445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192</v>
      </c>
      <c r="D36" s="160"/>
      <c r="E36" s="160" t="s">
        <v>195</v>
      </c>
      <c r="F36" s="160"/>
      <c r="G36" s="160" t="s">
        <v>196</v>
      </c>
      <c r="H36" s="160"/>
      <c r="I36" s="160" t="s">
        <v>198</v>
      </c>
      <c r="J36" s="160"/>
      <c r="K36" s="160" t="s">
        <v>200</v>
      </c>
      <c r="L36" s="160"/>
      <c r="M36" s="160" t="s">
        <v>201</v>
      </c>
      <c r="N36" s="160"/>
      <c r="O36" s="160" t="s">
        <v>202</v>
      </c>
      <c r="P36" s="160"/>
    </row>
    <row r="37" spans="2:16" ht="18" customHeight="1">
      <c r="B37" s="162"/>
      <c r="C37" s="160" t="s">
        <v>203</v>
      </c>
      <c r="D37" s="160"/>
      <c r="E37" s="160" t="s">
        <v>204</v>
      </c>
      <c r="F37" s="160"/>
      <c r="G37" s="160" t="s">
        <v>205</v>
      </c>
      <c r="H37" s="160"/>
      <c r="I37" s="160" t="s">
        <v>206</v>
      </c>
      <c r="J37" s="160"/>
      <c r="K37" s="160" t="s">
        <v>208</v>
      </c>
      <c r="L37" s="160"/>
      <c r="M37" s="160" t="s">
        <v>210</v>
      </c>
      <c r="N37" s="160"/>
      <c r="O37" s="160" t="s">
        <v>212</v>
      </c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197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199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207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209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 t="s">
        <v>211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 t="s">
        <v>213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473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-163.19999999999999</v>
      </c>
      <c r="D72" s="60">
        <v>-166.1</v>
      </c>
      <c r="E72" s="100" t="s">
        <v>120</v>
      </c>
      <c r="F72" s="60">
        <v>19.399999999999999</v>
      </c>
      <c r="G72" s="60">
        <v>19.2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-158.5</v>
      </c>
      <c r="D73" s="60">
        <v>-161.69999999999999</v>
      </c>
      <c r="E73" s="102" t="s">
        <v>124</v>
      </c>
      <c r="F73" s="61">
        <v>36.6</v>
      </c>
      <c r="G73" s="61">
        <v>29.4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-179.4</v>
      </c>
      <c r="D74" s="60">
        <v>-210.7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-126.2</v>
      </c>
      <c r="D75" s="60">
        <v>-134.1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28.7</v>
      </c>
      <c r="D76" s="60">
        <v>26.7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24.9</v>
      </c>
      <c r="D77" s="60">
        <v>23.5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22.6</v>
      </c>
      <c r="D78" s="60">
        <v>21.3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21.4</v>
      </c>
      <c r="D79" s="60">
        <v>20.2</v>
      </c>
      <c r="E79" s="100" t="s">
        <v>154</v>
      </c>
      <c r="F79" s="60">
        <v>13.5</v>
      </c>
      <c r="G79" s="60">
        <v>4.2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4.8000000000000001E-5</v>
      </c>
      <c r="D80" s="64">
        <v>3.4799999999999999E-5</v>
      </c>
      <c r="E80" s="102" t="s">
        <v>159</v>
      </c>
      <c r="F80" s="61">
        <v>53</v>
      </c>
      <c r="G80" s="61">
        <v>73.8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190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214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2024-06-16T20:48:47Z</dcterms:modified>
</cp:coreProperties>
</file>