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6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<sst xmlns="http://schemas.openxmlformats.org/spreadsheetml/2006/main" count="206" uniqueCount="191">
  <si>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</si>
  <si>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</si>
  <si>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</si>
  <si>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</si>
  <si>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</si>
  <si>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</si>
  <si>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</si>
  <si>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</si>
  <si>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</si>
  <si>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</si>
  <si>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</si>
  <si>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</si>
  <si>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</si>
  <si>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</si>
  <si>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</si>
  <si>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</si>
  <si>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</si>
  <si>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</si>
  <si>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</si>
  <si>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</si>
  <si>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</si>
  <si>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</si>
  <si>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</si>
  <si>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</si>
  <si>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</si>
  <si>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</si>
  <si>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</si>
  <si>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</si>
  <si>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</si>
  <si>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</si>
  <si>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</si>
  <si>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</si>
  <si>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</si>
  <si>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</si>
  <si>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</si>
  <si>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</si>
  <si>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</si>
  <si>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</si>
  <si>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</si>
  <si>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</si>
  <si>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</si>
  <si>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</si>
  <si>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</si>
  <si>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</si>
  <si>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</si>
  <si>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</si>
  <si>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</si>
  <si>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</si>
  <si>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</si>
  <si>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</si>
  <si>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</si>
  <si>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</si>
  <si>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</si>
  <si>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</si>
  <si>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</si>
  <si>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</si>
  <si>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</si>
  <si>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</si>
  <si>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</si>
  <si>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</si>
  <si>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</si>
  <si>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</si>
  <si>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</si>
  <si>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</si>
  <si>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</si>
  <si>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</si>
  <si>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</si>
  <si>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</si>
  <si>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</si>
  <si>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</si>
  <si>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</si>
  <si>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</si>
  <si>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</si>
  <si>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</si>
  <si>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</si>
  <si>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</si>
  <si>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</si>
  <si>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</si>
  <si>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</si>
  <si>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</si>
  <si>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</si>
  <si>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</si>
  <si>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</si>
  <si>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</si>
  <si>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</si>
  <si>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</si>
  <si>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</si>
  <si>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</si>
  <si>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</si>
  <si>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</si>
  <si>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</si>
  <si>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</si>
  <si>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</si>
  <si>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</si>
  <si>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</si>
  <si>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</si>
  <si>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</si>
  <si>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</si>
  <si>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</si>
  <si>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</si>
  <si>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</si>
  <si>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</si>
  <si>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</si>
  <si>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</si>
  <si>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</si>
  <si>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</si>
  <si>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</si>
  <si>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</si>
  <si>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</si>
  <si>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</si>
  <si>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</si>
  <si>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</si>
  <si>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</si>
  <si>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</si>
  <si>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</si>
  <si>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</si>
  <si>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</si>
  <si>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</si>
  <si>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</si>
  <si>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</si>
  <si>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</si>
  <si>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</si>
  <si>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</si>
  <si>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</si>
  <si>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</si>
  <si>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</si>
  <si>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</si>
  <si>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</si>
  <si>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</si>
  <si>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</si>
  <si>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</si>
  <si>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</si>
  <si>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</si>
  <si>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</si>
  <si>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</si>
  <si>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</si>
  <si>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</si>
  <si>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</si>
  <si>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</si>
  <si>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</si>
  <si>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</si>
  <si>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</si>
  <si>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</si>
  <si>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</si>
  <si>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</si>
  <si>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</si>
  <si>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</si>
  <si>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</si>
  <si>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</si>
  <si>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</si>
  <si>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</si>
  <si>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</si>
  <si>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</si>
  <si>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</si>
  <si>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</si>
  <si>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</si>
  <si>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</si>
  <si>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</si>
  <si>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</si>
  <si>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</si>
  <si>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</si>
  <si>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</si>
  <si>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</si>
  <si>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</si>
  <si>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</si>
  <si>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</si>
  <si>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</si>
  <si>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</si>
  <si>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</si>
  <si>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</si>
  <si>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</si>
  <si>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</si>
  <si>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</si>
  <si>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</si>
  <si>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</si>
  <si>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</si>
  <si>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</si>
  <si>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</si>
  <si>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</si>
  <si>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</si>
  <si>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</si>
  <si>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</si>
  <si>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-</t>
  </si>
  <si>
    <t>정예솜</t>
  </si>
  <si>
    <t>SSW</t>
  </si>
  <si>
    <t>월령 40%이하로 방풍막 해제</t>
  </si>
  <si>
    <t>I-BAND 촬영함</t>
  </si>
  <si>
    <t>M_016900-016901:M</t>
  </si>
  <si>
    <t>[18:30] 짙은 구름 및 높은 습도(vaisala 89%/ 2.3m 95%)로 인한 관측 종료</t>
  </si>
  <si>
    <t>ENE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</si>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</sst>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0" zoomScaleNormal="140" workbookViewId="0">
      <selection activeCell="L83" sqref="L83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4" t="s">
        <v>0</v>
      </c>
      <c r="C2" s="16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5">
        <v>45450</v>
      </c>
      <c r="D3" s="166"/>
      <c r="E3" s="1"/>
      <c r="F3" s="1"/>
      <c r="G3" s="1"/>
      <c r="H3" s="1"/>
      <c r="I3" s="1"/>
      <c r="J3" s="1"/>
      <c r="K3" s="66" t="s">
        <v>2</v>
      </c>
      <c r="L3" s="167">
        <f>(P31-(P32+P33))/P31*100</f>
        <v>0</v>
      </c>
      <c r="M3" s="167"/>
      <c r="N3" s="66" t="s">
        <v>3</v>
      </c>
      <c r="O3" s="167">
        <f>(P31-P33)/P31*100</f>
        <v>100</v>
      </c>
      <c r="P3" s="167"/>
    </row>
    <row r="4" spans="2:16" ht="14.25" customHeight="1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4" t="s">
        <v>6</v>
      </c>
      <c r="C7" s="16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0.3576388888888889</v>
      </c>
      <c r="D9" s="8" t="s">
        <v>182</v>
      </c>
      <c r="E9" s="8">
        <v>5.2</v>
      </c>
      <c r="F9" s="8">
        <v>90.1</v>
      </c>
      <c r="G9" s="36" t="s">
        <v>189</v>
      </c>
      <c r="H9" s="8">
        <v>0.8</v>
      </c>
      <c r="I9" s="36">
        <v>0.3</v>
      </c>
      <c r="J9" s="9">
        <f>IF(L9, 1, 0) + IF(M9, 2, 0) + IF(N9, 4, 0) + IF(O9, 8, 0) + IF(P9, 16, 0)</f>
        <v>12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 t="s">
        <v>182</v>
      </c>
      <c r="E10" s="8">
        <v>6.2</v>
      </c>
      <c r="F10" s="8">
        <v>90.5</v>
      </c>
      <c r="G10" s="36" t="s">
        <v>190</v>
      </c>
      <c r="H10" s="8">
        <v>0.3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0.77083333333333337</v>
      </c>
      <c r="D11" s="15" t="s">
        <v>182</v>
      </c>
      <c r="E11" s="15">
        <v>6.1</v>
      </c>
      <c r="F11" s="15">
        <v>89.9</v>
      </c>
      <c r="G11" s="36" t="s">
        <v>184</v>
      </c>
      <c r="H11" s="15">
        <v>1.7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24.413194444444443</v>
      </c>
      <c r="D12" s="19" t="e">
        <f>AVERAGE(D9:D11)</f>
        <v>#DIV/0!</v>
      </c>
      <c r="E12" s="19">
        <f>AVERAGE(E9:E11)</f>
        <v>5.833333333333333</v>
      </c>
      <c r="F12" s="20">
        <f>AVERAGE(F9:F11)</f>
        <v>90.166666666666671</v>
      </c>
      <c r="G12" s="21"/>
      <c r="H12" s="22">
        <f>AVERAGE(H9:H11)</f>
        <v>0.93333333333333324</v>
      </c>
      <c r="I12" s="23"/>
      <c r="J12" s="24">
        <f>AVERAGE(J9:J11)</f>
        <v>12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4" t="s">
        <v>25</v>
      </c>
      <c r="C14" s="16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166</v>
      </c>
      <c r="F16" s="27" t="s">
        <v>166</v>
      </c>
      <c r="G16" s="27"/>
      <c r="H16" s="27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0.3298611111111111</v>
      </c>
      <c r="D17" s="28">
        <v>0.33124999999999999</v>
      </c>
      <c r="E17" s="28">
        <v>0.70000000000000007</v>
      </c>
      <c r="F17" s="28">
        <v>0.7715277777777777</v>
      </c>
      <c r="G17" s="28"/>
      <c r="H17" s="28"/>
      <c r="I17" s="28"/>
      <c r="J17" s="28"/>
      <c r="K17" s="28"/>
      <c r="L17" s="28"/>
      <c r="M17" s="28"/>
      <c r="N17" s="28"/>
      <c r="O17" s="28"/>
      <c r="P17" s="28">
        <v>0.77500000000000002</v>
      </c>
    </row>
    <row r="18" spans="2:16" ht="14.15" customHeight="1">
      <c r="B18" s="35" t="s">
        <v>43</v>
      </c>
      <c r="C18" s="27">
        <v>16874</v>
      </c>
      <c r="D18" s="27">
        <v>16875</v>
      </c>
      <c r="E18" s="27">
        <v>16880</v>
      </c>
      <c r="F18" s="27">
        <v>16946</v>
      </c>
      <c r="G18" s="27"/>
      <c r="H18" s="27"/>
      <c r="I18" s="27"/>
      <c r="J18" s="27"/>
      <c r="K18" s="27"/>
      <c r="L18" s="27"/>
      <c r="M18" s="27"/>
      <c r="N18" s="27"/>
      <c r="O18" s="27"/>
      <c r="P18" s="27">
        <v>16951</v>
      </c>
    </row>
    <row r="19" spans="2:16" ht="14.15" customHeight="1" thickBot="1">
      <c r="B19" s="13" t="s">
        <v>44</v>
      </c>
      <c r="C19" s="29"/>
      <c r="D19" s="27">
        <v>16879</v>
      </c>
      <c r="E19" s="30">
        <v>16945</v>
      </c>
      <c r="F19" s="30">
        <v>16950</v>
      </c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66</v>
      </c>
      <c r="F20" s="33">
        <f t="shared" si="0"/>
        <v>5</v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6" t="s">
        <v>46</v>
      </c>
      <c r="C22" s="35" t="s">
        <v>21</v>
      </c>
      <c r="D22" s="35" t="s">
        <v>23</v>
      </c>
      <c r="E22" s="35" t="s">
        <v>47</v>
      </c>
      <c r="F22" s="177" t="s">
        <v>48</v>
      </c>
      <c r="G22" s="177"/>
      <c r="H22" s="177"/>
      <c r="I22" s="177"/>
      <c r="J22" s="35" t="s">
        <v>21</v>
      </c>
      <c r="K22" s="35" t="s">
        <v>23</v>
      </c>
      <c r="L22" s="35" t="s">
        <v>47</v>
      </c>
      <c r="M22" s="177" t="s">
        <v>48</v>
      </c>
      <c r="N22" s="177"/>
      <c r="O22" s="177"/>
      <c r="P22" s="177"/>
    </row>
    <row r="23" spans="2:16" ht="13.5" customHeight="1">
      <c r="B23" s="176"/>
      <c r="C23" s="106"/>
      <c r="D23" s="106"/>
      <c r="E23" s="36" t="s">
        <v>49</v>
      </c>
      <c r="F23" s="175"/>
      <c r="G23" s="175"/>
      <c r="H23" s="175"/>
      <c r="I23" s="175"/>
      <c r="J23" s="106"/>
      <c r="K23" s="106"/>
      <c r="L23" s="36" t="s">
        <v>50</v>
      </c>
      <c r="M23" s="175"/>
      <c r="N23" s="175"/>
      <c r="O23" s="175"/>
      <c r="P23" s="175"/>
    </row>
    <row r="24" spans="2:16" ht="13.5" customHeight="1">
      <c r="B24" s="176"/>
      <c r="C24" s="106"/>
      <c r="D24" s="106"/>
      <c r="E24" s="113" t="s">
        <v>174</v>
      </c>
      <c r="F24" s="175"/>
      <c r="G24" s="175"/>
      <c r="H24" s="175"/>
      <c r="I24" s="175"/>
      <c r="J24" s="106"/>
      <c r="K24" s="106"/>
      <c r="L24" s="36" t="s">
        <v>181</v>
      </c>
      <c r="M24" s="175"/>
      <c r="N24" s="175"/>
      <c r="O24" s="175"/>
      <c r="P24" s="175"/>
    </row>
    <row r="25" spans="2:16" ht="13.5" customHeight="1">
      <c r="B25" s="176"/>
      <c r="C25" s="106"/>
      <c r="D25" s="106"/>
      <c r="E25" s="113" t="s">
        <v>175</v>
      </c>
      <c r="F25" s="178"/>
      <c r="G25" s="175"/>
      <c r="H25" s="175"/>
      <c r="I25" s="175"/>
      <c r="J25" s="106"/>
      <c r="K25" s="106"/>
      <c r="L25" s="36" t="s">
        <v>51</v>
      </c>
      <c r="M25" s="175"/>
      <c r="N25" s="175"/>
      <c r="O25" s="175"/>
      <c r="P25" s="175"/>
    </row>
    <row r="26" spans="2:16" ht="13.5" customHeight="1">
      <c r="B26" s="176"/>
      <c r="C26" s="106"/>
      <c r="D26" s="106"/>
      <c r="E26" s="113" t="s">
        <v>168</v>
      </c>
      <c r="F26" s="175"/>
      <c r="G26" s="175"/>
      <c r="H26" s="175"/>
      <c r="I26" s="175"/>
      <c r="J26" s="106"/>
      <c r="K26" s="106"/>
      <c r="L26" s="36" t="s">
        <v>49</v>
      </c>
      <c r="M26" s="175"/>
      <c r="N26" s="175"/>
      <c r="O26" s="175"/>
      <c r="P26" s="17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4" t="s">
        <v>52</v>
      </c>
      <c r="C28" s="164"/>
      <c r="D28" s="16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0.38958333333333334</v>
      </c>
      <c r="D30" s="43">
        <v>6.805555555555555E-2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0.45763888888888887</v>
      </c>
    </row>
    <row r="31" spans="2:16" ht="14.15" customHeight="1">
      <c r="B31" s="37" t="s">
        <v>173</v>
      </c>
      <c r="C31" s="47">
        <v>0.38958333333333334</v>
      </c>
      <c r="D31" s="7">
        <v>6.805555555555555E-2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0.45763888888888887</v>
      </c>
    </row>
    <row r="32" spans="2:16" ht="14.15" customHeight="1">
      <c r="B32" s="37" t="s">
        <v>67</v>
      </c>
      <c r="C32" s="49">
        <v>0.38958333333333334</v>
      </c>
      <c r="D32" s="50">
        <v>6.805555555555555E-2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0.45763888888888887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1" t="s">
        <v>69</v>
      </c>
      <c r="C36" s="160" t="s">
        <v>187</v>
      </c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</row>
    <row r="37" spans="2:16" ht="18" customHeight="1">
      <c r="B37" s="162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>
      <c r="B39" s="162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</row>
    <row r="40" spans="2:16" ht="18" customHeight="1">
      <c r="B40" s="162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>
      <c r="B41" s="163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7" t="s">
        <v>70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9"/>
    </row>
    <row r="44" spans="2:16" ht="14.15" customHeight="1">
      <c r="B44" s="144" t="s">
        <v>186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8"/>
    </row>
    <row r="45" spans="2:16" ht="14.15" customHeight="1">
      <c r="B45" s="144" t="s">
        <v>188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8"/>
    </row>
    <row r="46" spans="2:16" ht="14.15" customHeight="1">
      <c r="B46" s="144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8"/>
    </row>
    <row r="47" spans="2:16" ht="14.15" customHeight="1">
      <c r="B47" s="116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8"/>
    </row>
    <row r="48" spans="2:16" ht="14.15" customHeight="1">
      <c r="B48" s="116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8"/>
    </row>
    <row r="49" spans="2:16" ht="14.15" customHeight="1">
      <c r="B49" s="144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8"/>
    </row>
    <row r="50" spans="2:16" ht="14.15" customHeight="1">
      <c r="B50" s="144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8"/>
    </row>
    <row r="51" spans="2:16" ht="14.15" customHeight="1">
      <c r="B51" s="144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8"/>
    </row>
    <row r="52" spans="2:16" ht="14.15" customHeight="1">
      <c r="B52" s="145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Bot="1">
      <c r="B53" s="153" t="s">
        <v>171</v>
      </c>
      <c r="C53" s="154"/>
      <c r="D53" s="115"/>
      <c r="E53" s="115"/>
      <c r="F53" s="115"/>
      <c r="G53" s="155"/>
      <c r="H53" s="154"/>
      <c r="I53" s="154"/>
      <c r="J53" s="154"/>
      <c r="K53" s="154"/>
      <c r="L53" s="154"/>
      <c r="M53" s="154"/>
      <c r="N53" s="154"/>
      <c r="O53" s="154"/>
      <c r="P53" s="156"/>
    </row>
    <row r="54" spans="2:16" ht="14.15" customHeight="1" thickTop="1" thickBot="1">
      <c r="B54" s="148" t="s">
        <v>176</v>
      </c>
      <c r="C54" s="149"/>
      <c r="D54" s="149"/>
      <c r="E54" s="149"/>
      <c r="F54" s="112">
        <v>1439</v>
      </c>
      <c r="G54" s="150"/>
      <c r="H54" s="151"/>
      <c r="I54" s="151"/>
      <c r="J54" s="151"/>
      <c r="K54" s="151"/>
      <c r="L54" s="151"/>
      <c r="M54" s="151"/>
      <c r="N54" s="151"/>
      <c r="O54" s="151"/>
      <c r="P54" s="152"/>
    </row>
    <row r="55" spans="2:16" ht="13.5" customHeight="1" thickTop="1"/>
    <row r="56" spans="2:16" ht="17.25" customHeight="1">
      <c r="B56" s="131" t="s">
        <v>71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72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73</v>
      </c>
      <c r="O57" s="133"/>
      <c r="P57" s="136"/>
    </row>
    <row r="58" spans="2:16" ht="17.149999999999999" customHeight="1">
      <c r="B58" s="137" t="s">
        <v>74</v>
      </c>
      <c r="C58" s="138"/>
      <c r="D58" s="139"/>
      <c r="E58" s="137" t="s">
        <v>75</v>
      </c>
      <c r="F58" s="138"/>
      <c r="G58" s="139"/>
      <c r="H58" s="138" t="s">
        <v>76</v>
      </c>
      <c r="I58" s="138"/>
      <c r="J58" s="138"/>
      <c r="K58" s="140" t="s">
        <v>77</v>
      </c>
      <c r="L58" s="138"/>
      <c r="M58" s="141"/>
      <c r="N58" s="142"/>
      <c r="O58" s="138"/>
      <c r="P58" s="143"/>
    </row>
    <row r="59" spans="2:16" ht="20.149999999999999" customHeight="1">
      <c r="B59" s="119" t="s">
        <v>78</v>
      </c>
      <c r="C59" s="120"/>
      <c r="D59" s="58" t="b">
        <v>1</v>
      </c>
      <c r="E59" s="119" t="s">
        <v>79</v>
      </c>
      <c r="F59" s="120"/>
      <c r="G59" s="58" t="b">
        <v>1</v>
      </c>
      <c r="H59" s="127" t="s">
        <v>80</v>
      </c>
      <c r="I59" s="120"/>
      <c r="J59" s="58" t="b">
        <v>1</v>
      </c>
      <c r="K59" s="127" t="s">
        <v>81</v>
      </c>
      <c r="L59" s="120"/>
      <c r="M59" s="58" t="b">
        <v>1</v>
      </c>
      <c r="N59" s="128" t="s">
        <v>82</v>
      </c>
      <c r="O59" s="120"/>
      <c r="P59" s="58" t="b">
        <v>1</v>
      </c>
    </row>
    <row r="60" spans="2:16" ht="20.149999999999999" customHeight="1">
      <c r="B60" s="119" t="s">
        <v>83</v>
      </c>
      <c r="C60" s="120"/>
      <c r="D60" s="58" t="b">
        <v>1</v>
      </c>
      <c r="E60" s="119" t="s">
        <v>84</v>
      </c>
      <c r="F60" s="120"/>
      <c r="G60" s="58" t="b">
        <v>1</v>
      </c>
      <c r="H60" s="127" t="s">
        <v>85</v>
      </c>
      <c r="I60" s="120"/>
      <c r="J60" s="58" t="b">
        <v>1</v>
      </c>
      <c r="K60" s="127" t="s">
        <v>86</v>
      </c>
      <c r="L60" s="120"/>
      <c r="M60" s="58" t="b">
        <v>1</v>
      </c>
      <c r="N60" s="128" t="s">
        <v>87</v>
      </c>
      <c r="O60" s="120"/>
      <c r="P60" s="58" t="b">
        <v>1</v>
      </c>
    </row>
    <row r="61" spans="2:16" ht="20.149999999999999" customHeight="1">
      <c r="B61" s="119" t="s">
        <v>88</v>
      </c>
      <c r="C61" s="120"/>
      <c r="D61" s="58" t="b">
        <v>1</v>
      </c>
      <c r="E61" s="119" t="s">
        <v>89</v>
      </c>
      <c r="F61" s="120"/>
      <c r="G61" s="58" t="b">
        <v>1</v>
      </c>
      <c r="H61" s="127" t="s">
        <v>90</v>
      </c>
      <c r="I61" s="120"/>
      <c r="J61" s="58" t="b">
        <v>1</v>
      </c>
      <c r="K61" s="127" t="s">
        <v>91</v>
      </c>
      <c r="L61" s="120"/>
      <c r="M61" s="58" t="b">
        <v>1</v>
      </c>
      <c r="N61" s="128" t="s">
        <v>92</v>
      </c>
      <c r="O61" s="120"/>
      <c r="P61" s="58" t="b">
        <v>1</v>
      </c>
    </row>
    <row r="62" spans="2:16" ht="20.149999999999999" customHeight="1">
      <c r="B62" s="127" t="s">
        <v>90</v>
      </c>
      <c r="C62" s="120"/>
      <c r="D62" s="58" t="b">
        <v>1</v>
      </c>
      <c r="E62" s="119" t="s">
        <v>93</v>
      </c>
      <c r="F62" s="120"/>
      <c r="G62" s="58" t="b">
        <v>1</v>
      </c>
      <c r="H62" s="127" t="s">
        <v>94</v>
      </c>
      <c r="I62" s="120"/>
      <c r="J62" s="58" t="b">
        <v>0</v>
      </c>
      <c r="K62" s="127" t="s">
        <v>95</v>
      </c>
      <c r="L62" s="120"/>
      <c r="M62" s="58" t="b">
        <v>1</v>
      </c>
      <c r="N62" s="128" t="s">
        <v>85</v>
      </c>
      <c r="O62" s="120"/>
      <c r="P62" s="58" t="b">
        <v>1</v>
      </c>
    </row>
    <row r="63" spans="2:16" ht="20.149999999999999" customHeight="1">
      <c r="B63" s="127" t="s">
        <v>96</v>
      </c>
      <c r="C63" s="120"/>
      <c r="D63" s="58" t="b">
        <v>1</v>
      </c>
      <c r="E63" s="119" t="s">
        <v>97</v>
      </c>
      <c r="F63" s="120"/>
      <c r="G63" s="58" t="b">
        <v>1</v>
      </c>
      <c r="H63" s="68"/>
      <c r="I63" s="69"/>
      <c r="J63" s="70"/>
      <c r="K63" s="127" t="s">
        <v>98</v>
      </c>
      <c r="L63" s="120"/>
      <c r="M63" s="58" t="b">
        <v>1</v>
      </c>
      <c r="N63" s="128" t="s">
        <v>169</v>
      </c>
      <c r="O63" s="120"/>
      <c r="P63" s="58" t="b">
        <v>1</v>
      </c>
    </row>
    <row r="64" spans="2:16" ht="20.149999999999999" customHeight="1">
      <c r="B64" s="127" t="s">
        <v>99</v>
      </c>
      <c r="C64" s="120"/>
      <c r="D64" s="58" t="b">
        <v>0</v>
      </c>
      <c r="E64" s="119" t="s">
        <v>100</v>
      </c>
      <c r="F64" s="120"/>
      <c r="G64" s="58" t="b">
        <v>1</v>
      </c>
      <c r="H64" s="71"/>
      <c r="I64" s="72"/>
      <c r="J64" s="73"/>
      <c r="K64" s="129" t="s">
        <v>101</v>
      </c>
      <c r="L64" s="130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9" t="s">
        <v>164</v>
      </c>
      <c r="F65" s="12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1" t="s">
        <v>107</v>
      </c>
      <c r="C69" s="121"/>
      <c r="D69" s="81"/>
      <c r="E69" s="81"/>
      <c r="F69" s="123" t="s">
        <v>108</v>
      </c>
      <c r="G69" s="125" t="s">
        <v>109</v>
      </c>
      <c r="H69" s="81"/>
      <c r="I69" s="121" t="s">
        <v>110</v>
      </c>
      <c r="J69" s="121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2"/>
      <c r="C70" s="122"/>
      <c r="D70" s="85"/>
      <c r="E70" s="86"/>
      <c r="F70" s="124"/>
      <c r="G70" s="126"/>
      <c r="H70" s="87"/>
      <c r="I70" s="122"/>
      <c r="J70" s="122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-164</v>
      </c>
      <c r="D72" s="60">
        <v>-164.1</v>
      </c>
      <c r="E72" s="100" t="s">
        <v>120</v>
      </c>
      <c r="F72" s="60">
        <v>20.7</v>
      </c>
      <c r="G72" s="60">
        <v>21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-159.5</v>
      </c>
      <c r="D73" s="60">
        <v>-159.5</v>
      </c>
      <c r="E73" s="102" t="s">
        <v>124</v>
      </c>
      <c r="F73" s="61">
        <v>27</v>
      </c>
      <c r="G73" s="61">
        <v>29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-209.2</v>
      </c>
      <c r="D74" s="60">
        <v>-209.3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-128.80000000000001</v>
      </c>
      <c r="D75" s="60">
        <v>-129.19999999999999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28.6</v>
      </c>
      <c r="D76" s="60">
        <v>28.7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24.9</v>
      </c>
      <c r="D77" s="60">
        <v>24.9</v>
      </c>
      <c r="E77" s="102" t="s">
        <v>144</v>
      </c>
      <c r="F77" s="62">
        <v>250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22.7</v>
      </c>
      <c r="D78" s="60">
        <v>22.6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21.4</v>
      </c>
      <c r="D79" s="60">
        <v>21.4</v>
      </c>
      <c r="E79" s="100" t="s">
        <v>154</v>
      </c>
      <c r="F79" s="60">
        <v>10.9</v>
      </c>
      <c r="G79" s="60">
        <v>10.5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3.4700000000000003E-5</v>
      </c>
      <c r="D80" s="64">
        <v>3.4900000000000001E-5</v>
      </c>
      <c r="E80" s="102" t="s">
        <v>159</v>
      </c>
      <c r="F80" s="61">
        <v>60</v>
      </c>
      <c r="G80" s="61">
        <v>65.599999999999994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8" t="s">
        <v>163</v>
      </c>
      <c r="C84" s="168"/>
    </row>
    <row r="85" spans="2:16" ht="15" customHeight="1">
      <c r="B85" s="169" t="s">
        <v>185</v>
      </c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1"/>
    </row>
    <row r="86" spans="2:16" ht="15" customHeight="1">
      <c r="B86" s="172"/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4"/>
    </row>
    <row r="87" spans="2:16" ht="15" customHeight="1">
      <c r="B87" s="172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4"/>
    </row>
    <row r="88" spans="2:16" ht="15" customHeight="1">
      <c r="B88" s="172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4"/>
    </row>
    <row r="89" spans="2:16" ht="15" customHeight="1">
      <c r="B89" s="172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4"/>
    </row>
    <row r="90" spans="2:16" ht="15" customHeight="1">
      <c r="B90" s="172"/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4"/>
    </row>
    <row r="91" spans="2:16" ht="15" customHeight="1">
      <c r="B91" s="172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4"/>
    </row>
    <row r="92" spans="2:16" ht="15" customHeight="1">
      <c r="B92" s="172"/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4"/>
    </row>
    <row r="93" spans="2:16" ht="15" customHeight="1">
      <c r="B93" s="172"/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4"/>
    </row>
    <row r="94" spans="2:16" ht="15" customHeight="1">
      <c r="B94" s="172"/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4"/>
    </row>
    <row r="95" spans="2:16" ht="15" customHeight="1">
      <c r="B95" s="172"/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4"/>
    </row>
    <row r="96" spans="2:16" ht="15" customHeight="1">
      <c r="B96" s="172"/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4"/>
    </row>
    <row r="97" spans="2:16" ht="15" customHeight="1">
      <c r="B97" s="172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4"/>
    </row>
    <row r="98" spans="2:16" ht="15" customHeight="1">
      <c r="B98" s="172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4"/>
    </row>
    <row r="99" spans="2:16" ht="15" customHeight="1">
      <c r="B99" s="179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2024-06-07T18:40:22Z</dcterms:modified>
</cp:coreProperties>
</file>