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<sst xmlns="http://schemas.openxmlformats.org/spreadsheetml/2006/main" count="218" uniqueCount="206">
  <si>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</si>
  <si>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</si>
  <si>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</si>
  <si>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</si>
  <si>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</si>
  <si>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</si>
  <si>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</si>
  <si>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</si>
  <si>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</si>
  <si>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</si>
  <si>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</si>
  <si>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</si>
  <si>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</si>
  <si>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</si>
  <si>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</si>
  <si>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</si>
  <si>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</si>
  <si>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</si>
  <si>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</si>
  <si>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</si>
  <si>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</si>
  <si>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</si>
  <si>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</si>
  <si>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</si>
  <si>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</si>
  <si>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</si>
  <si>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</si>
  <si>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</si>
  <si>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</si>
  <si>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</si>
  <si>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</si>
  <si>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</si>
  <si>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</si>
  <si>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</si>
  <si>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</si>
  <si>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</si>
  <si>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</si>
  <si>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</si>
  <si>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</si>
  <si>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</si>
  <si>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</si>
  <si>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</si>
  <si>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</si>
  <si>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</si>
  <si>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</si>
  <si>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</si>
  <si>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</si>
  <si>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</si>
  <si>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</si>
  <si>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</si>
  <si>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</si>
  <si>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</si>
  <si>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</si>
  <si>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</si>
  <si>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</si>
  <si>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</si>
  <si>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</si>
  <si>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</si>
  <si>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</si>
  <si>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</si>
  <si>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</si>
  <si>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</si>
  <si>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</si>
  <si>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</si>
  <si>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</si>
  <si>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</si>
  <si>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</si>
  <si>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</si>
  <si>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</si>
  <si>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</si>
  <si>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</si>
  <si>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</si>
  <si>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</si>
  <si>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</si>
  <si>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</si>
  <si>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</si>
  <si>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</si>
  <si>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</si>
  <si>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</si>
  <si>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</si>
  <si>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</si>
  <si>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</si>
  <si>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</si>
  <si>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</si>
  <si>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</si>
  <si>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</si>
  <si>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</si>
  <si>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</si>
  <si>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</si>
  <si>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</si>
  <si>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</si>
  <si>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</si>
  <si>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</si>
  <si>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</si>
  <si>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</si>
  <si>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</si>
  <si>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</si>
  <si>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</si>
  <si>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</si>
  <si>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</si>
  <si>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</si>
  <si>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</si>
  <si>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</si>
  <si>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</si>
  <si>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</si>
  <si>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</si>
  <si>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</si>
  <si>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</si>
  <si>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</si>
  <si>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</si>
  <si>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</si>
  <si>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</si>
  <si>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</si>
  <si>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</si>
  <si>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</si>
  <si>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</si>
  <si>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</si>
  <si>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</si>
  <si>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</si>
  <si>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</si>
  <si>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</si>
  <si>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</si>
  <si>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</si>
  <si>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</si>
  <si>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</si>
  <si>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</si>
  <si>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</si>
  <si>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</si>
  <si>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</si>
  <si>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</si>
  <si>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</si>
  <si>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</si>
  <si>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</si>
  <si>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</si>
  <si>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</si>
  <si>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</si>
  <si>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</si>
  <si>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</si>
  <si>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</si>
  <si>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</si>
  <si>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</si>
  <si>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</si>
  <si>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</si>
  <si>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</si>
  <si>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</si>
  <si>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</si>
  <si>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</si>
  <si>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</si>
  <si>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</si>
  <si>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</si>
  <si>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</si>
  <si>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</si>
  <si>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</si>
  <si>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</si>
  <si>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</si>
  <si>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</si>
  <si>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</si>
  <si>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</si>
  <si>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</si>
  <si>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</si>
  <si>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</si>
  <si>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</si>
  <si>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</si>
  <si>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</si>
  <si>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</si>
  <si>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</si>
  <si>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</si>
  <si>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</si>
  <si>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</si>
  <si>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</si>
  <si>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</si>
  <si>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</si>
  <si>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</si>
  <si>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</si>
  <si>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</si>
  <si>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</si>
  <si>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</si>
  <si>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</si>
  <si>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</si>
  <si>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</si>
  <si>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</si>
  <si>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</si>
  <si>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</si>
  <si>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R</t>
  </si>
  <si>
    <t>KSP</t>
  </si>
  <si>
    <t>월령 40%로 이상으로 방풍막 연결함</t>
  </si>
  <si>
    <t>Raritan 화면이 하얗게 되는 오류 2회</t>
  </si>
  <si>
    <t>N</t>
  </si>
  <si>
    <t>정예솜</t>
  </si>
  <si>
    <t>E</t>
  </si>
  <si>
    <t>NNW</t>
  </si>
  <si>
    <t>8s/24k 17s/25k</t>
  </si>
  <si>
    <t>12s/23k</t>
  </si>
  <si>
    <t>014899 dec oscillatioin으로 수동관측 함 (HA: -01:28:09)</t>
  </si>
  <si>
    <t>관측 초중반 dec oscillation 경고 문구 여러 차례 나옴</t>
  </si>
  <si>
    <t>E_014938-014939</t>
  </si>
  <si>
    <t>E_014938-014939 방풍막에 가려짐/ 재촬영 함</t>
  </si>
  <si>
    <t>돔을 닫고 끝까지 연 다음에 돔 셔터 프로그램 껐다 키고 싱크 연결하니 정상화</t>
  </si>
  <si>
    <t>돔셔터 프로그램 껐다 키고 망원경 스토우 잠깐 하고 싱크 연결/ 스토우 한 위치로 셔터 값이 찾아가길래  관측 위치로 보냈는데 싱크 끊김</t>
  </si>
  <si>
    <t>M_014982-014983:T</t>
  </si>
  <si>
    <t>tmux_all 실행 3회</t>
  </si>
  <si>
    <t>[11:04-11:27] Dome shutter control 오류로 종료했다가 다시 킴/ 관측 중 셔터 값과 TCS값이 같았으나 방풍막 계속 올라가 망원경이 가려진 채 관측하고 있었음</t>
  </si>
  <si>
    <t>C_015119-015122</t>
  </si>
  <si>
    <t>C_015125-015150</t>
  </si>
  <si>
    <t>C_015152-015158</t>
  </si>
  <si>
    <t>구름으로 인한 새벽 flat 건너뜀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</si>
</sst>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P75" sqref="P7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45440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96.760563380281695</v>
      </c>
      <c r="M3" s="125"/>
      <c r="N3" s="66" t="s">
        <v>3</v>
      </c>
      <c r="O3" s="125">
        <f>(P31-P33)/P31*100</f>
        <v>96.760563380281695</v>
      </c>
      <c r="P3" s="125"/>
    </row>
    <row r="4" spans="2:16" ht="14.25" customHeight="1">
      <c r="B4" s="34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0.35833333333333334</v>
      </c>
      <c r="D9" s="8">
        <v>1.1000000000000001</v>
      </c>
      <c r="E9" s="8">
        <v>11.7</v>
      </c>
      <c r="F9" s="8">
        <v>58.6</v>
      </c>
      <c r="G9" s="36" t="s">
        <v>189</v>
      </c>
      <c r="H9" s="8">
        <v>2.2000000000000002</v>
      </c>
      <c r="I9" s="36">
        <v>71.599999999999994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1.2</v>
      </c>
      <c r="E10" s="8">
        <v>11.7</v>
      </c>
      <c r="F10" s="8">
        <v>59.7</v>
      </c>
      <c r="G10" s="36" t="s">
        <v>187</v>
      </c>
      <c r="H10" s="8">
        <v>2.8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0.81180555555555556</v>
      </c>
      <c r="D11" s="15">
        <v>1.3</v>
      </c>
      <c r="E11" s="15">
        <v>11.4</v>
      </c>
      <c r="F11" s="15">
        <v>62.6</v>
      </c>
      <c r="G11" s="36" t="s">
        <v>190</v>
      </c>
      <c r="H11" s="15">
        <v>1.2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24.453472222222221</v>
      </c>
      <c r="D12" s="19">
        <f>AVERAGE(D9:D11)</f>
        <v>1.2</v>
      </c>
      <c r="E12" s="19">
        <f>AVERAGE(E9:E11)</f>
        <v>11.6</v>
      </c>
      <c r="F12" s="20">
        <f>AVERAGE(F9:F11)</f>
        <v>60.300000000000004</v>
      </c>
      <c r="G12" s="21"/>
      <c r="H12" s="22">
        <f>AVERAGE(H9:H11)</f>
        <v>2.0666666666666669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184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</v>
      </c>
      <c r="D17" s="28">
        <v>0.30138888888888887</v>
      </c>
      <c r="E17" s="28">
        <v>0.33680555555555558</v>
      </c>
      <c r="F17" s="28">
        <v>0.35694444444444445</v>
      </c>
      <c r="G17" s="28">
        <v>0.44097222222222227</v>
      </c>
      <c r="H17" s="28">
        <v>0.8340277777777777</v>
      </c>
      <c r="I17" s="28"/>
      <c r="J17" s="28"/>
      <c r="K17" s="28"/>
      <c r="L17" s="28"/>
      <c r="M17" s="28"/>
      <c r="N17" s="28"/>
      <c r="O17" s="28"/>
      <c r="P17" s="28">
        <v>0.83819444444444446</v>
      </c>
    </row>
    <row r="18" spans="2:16" ht="14.15" customHeight="1">
      <c r="B18" s="35" t="s">
        <v>43</v>
      </c>
      <c r="C18" s="27">
        <v>14833</v>
      </c>
      <c r="D18" s="27">
        <v>14834</v>
      </c>
      <c r="E18" s="27">
        <v>14857</v>
      </c>
      <c r="F18" s="27">
        <v>14870</v>
      </c>
      <c r="G18" s="27">
        <v>14924</v>
      </c>
      <c r="H18" s="27">
        <v>15180</v>
      </c>
      <c r="I18" s="27"/>
      <c r="J18" s="27"/>
      <c r="K18" s="27"/>
      <c r="L18" s="27"/>
      <c r="M18" s="27"/>
      <c r="N18" s="27"/>
      <c r="O18" s="27"/>
      <c r="P18" s="27">
        <v>15185</v>
      </c>
    </row>
    <row r="19" spans="2:16" ht="14.15" customHeight="1" thickBot="1">
      <c r="B19" s="13" t="s">
        <v>44</v>
      </c>
      <c r="C19" s="29"/>
      <c r="D19" s="27">
        <v>14846</v>
      </c>
      <c r="E19" s="30">
        <v>14869</v>
      </c>
      <c r="F19" s="30">
        <v>14922</v>
      </c>
      <c r="G19" s="30">
        <v>15179</v>
      </c>
      <c r="H19" s="30">
        <v>15184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13</v>
      </c>
      <c r="F20" s="33">
        <f t="shared" si="0"/>
        <v>53</v>
      </c>
      <c r="G20" s="33">
        <f t="shared" si="0"/>
        <v>256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>
        <v>0.31666666666666665</v>
      </c>
      <c r="D24" s="106">
        <v>0.31875000000000003</v>
      </c>
      <c r="E24" s="113" t="s">
        <v>174</v>
      </c>
      <c r="F24" s="130" t="s">
        <v>191</v>
      </c>
      <c r="G24" s="130"/>
      <c r="H24" s="130"/>
      <c r="I24" s="130"/>
      <c r="J24" s="106"/>
      <c r="K24" s="106"/>
      <c r="L24" s="36" t="s">
        <v>183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>
        <v>0.32222222222222224</v>
      </c>
      <c r="D26" s="106">
        <v>0.32222222222222224</v>
      </c>
      <c r="E26" s="113" t="s">
        <v>168</v>
      </c>
      <c r="F26" s="130" t="s">
        <v>192</v>
      </c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0.375</v>
      </c>
      <c r="D30" s="43">
        <v>7.9166666666666663E-2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0.45416666666666666</v>
      </c>
    </row>
    <row r="31" spans="2:16" ht="14.15" customHeight="1">
      <c r="B31" s="37" t="s">
        <v>173</v>
      </c>
      <c r="C31" s="47">
        <v>0.3923611111111111</v>
      </c>
      <c r="D31" s="7">
        <v>8.1250000000000003E-2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0.49305555555555552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>
        <v>1.5972222222222224E-2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1.5972222222222224E-2</v>
      </c>
    </row>
    <row r="34" spans="2:16" ht="14.15" customHeight="1">
      <c r="B34" s="109" t="s">
        <v>170</v>
      </c>
      <c r="C34" s="110">
        <f>C31-C32-C33</f>
        <v>0.37638888888888888</v>
      </c>
      <c r="D34" s="110">
        <f t="shared" ref="D34:P34" si="1">D31-D32-D33</f>
        <v>8.1250000000000003E-2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1.9444444444444445E-2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0.4770833333333333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195</v>
      </c>
      <c r="D36" s="134"/>
      <c r="E36" s="134" t="s">
        <v>199</v>
      </c>
      <c r="F36" s="134"/>
      <c r="G36" s="134" t="s">
        <v>202</v>
      </c>
      <c r="H36" s="134"/>
      <c r="I36" s="134" t="s">
        <v>203</v>
      </c>
      <c r="J36" s="134"/>
      <c r="K36" s="134" t="s">
        <v>204</v>
      </c>
      <c r="L36" s="134"/>
      <c r="M36" s="134"/>
      <c r="N36" s="134"/>
      <c r="O36" s="134"/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193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194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196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 t="s">
        <v>201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 t="s">
        <v>198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 t="s">
        <v>197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58" t="s">
        <v>205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397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1" t="s">
        <v>78</v>
      </c>
      <c r="C59" s="172"/>
      <c r="D59" s="58" t="b">
        <v>1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</v>
      </c>
      <c r="D72" s="60">
        <v>-163.5</v>
      </c>
      <c r="E72" s="100" t="s">
        <v>120</v>
      </c>
      <c r="F72" s="60">
        <v>22.8</v>
      </c>
      <c r="G72" s="60">
        <v>21.2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-157.19999999999999</v>
      </c>
      <c r="D73" s="60">
        <v>-158.9</v>
      </c>
      <c r="E73" s="102" t="s">
        <v>124</v>
      </c>
      <c r="F73" s="61">
        <v>22</v>
      </c>
      <c r="G73" s="61">
        <v>24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-208.6</v>
      </c>
      <c r="D74" s="60">
        <v>-209.6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-124.7</v>
      </c>
      <c r="D75" s="60">
        <v>-128.5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32</v>
      </c>
      <c r="D76" s="60">
        <v>29.9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28.2</v>
      </c>
      <c r="D77" s="60">
        <v>26.2</v>
      </c>
      <c r="E77" s="102" t="s">
        <v>144</v>
      </c>
      <c r="F77" s="62">
        <v>255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25.9</v>
      </c>
      <c r="D78" s="60">
        <v>24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24.7</v>
      </c>
      <c r="D79" s="60">
        <v>22.7</v>
      </c>
      <c r="E79" s="100" t="s">
        <v>154</v>
      </c>
      <c r="F79" s="60">
        <v>15.6</v>
      </c>
      <c r="G79" s="60">
        <v>12.3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3.4E-5</v>
      </c>
      <c r="D80" s="64">
        <v>3.4400000000000003E-5</v>
      </c>
      <c r="E80" s="102" t="s">
        <v>159</v>
      </c>
      <c r="F80" s="61">
        <v>57.4</v>
      </c>
      <c r="G80" s="61">
        <v>70.2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185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200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186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2024-05-28T20:19:46Z</dcterms:modified>
</cp:coreProperties>
</file>