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<sst xmlns="http://schemas.openxmlformats.org/spreadsheetml/2006/main" count="217" uniqueCount="205">
  <si>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</si>
  <si>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</si>
  <si>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</si>
  <si>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</si>
  <si>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</si>
  <si>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</si>
  <si>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</si>
  <si>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</si>
  <si>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</si>
  <si>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</si>
  <si>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</si>
  <si>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</si>
  <si>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</si>
  <si>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</si>
  <si>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</si>
  <si>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</si>
  <si>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</si>
  <si>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</si>
  <si>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</si>
  <si>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</si>
  <si>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</si>
  <si>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</si>
  <si>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</si>
  <si>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</si>
  <si>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</si>
  <si>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</si>
  <si>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</si>
  <si>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</si>
  <si>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</si>
  <si>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</si>
  <si>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</si>
  <si>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</si>
  <si>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</si>
  <si>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</si>
  <si>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</si>
  <si>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</si>
  <si>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</si>
  <si>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</si>
  <si>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</si>
  <si>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</si>
  <si>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</si>
  <si>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</si>
  <si>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</si>
  <si>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</si>
  <si>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</si>
  <si>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</si>
  <si>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</si>
  <si>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</si>
  <si>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</si>
  <si>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</si>
  <si>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</si>
  <si>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</si>
  <si>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</si>
  <si>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</si>
  <si>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</si>
  <si>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</si>
  <si>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</si>
  <si>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</si>
  <si>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</si>
  <si>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</si>
  <si>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</si>
  <si>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</si>
  <si>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</si>
  <si>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</si>
  <si>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</si>
  <si>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</si>
  <si>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</si>
  <si>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</si>
  <si>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</si>
  <si>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</si>
  <si>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</si>
  <si>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</si>
  <si>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</si>
  <si>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</si>
  <si>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</si>
  <si>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</si>
  <si>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</si>
  <si>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</si>
  <si>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</si>
  <si>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</si>
  <si>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</si>
  <si>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</si>
  <si>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</si>
  <si>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</si>
  <si>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</si>
  <si>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</si>
  <si>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</si>
  <si>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</si>
  <si>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</si>
  <si>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</si>
  <si>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</si>
  <si>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</si>
  <si>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</si>
  <si>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</si>
  <si>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</si>
  <si>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</si>
  <si>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</si>
  <si>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</si>
  <si>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</si>
  <si>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</si>
  <si>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</si>
  <si>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</si>
  <si>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</si>
  <si>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</si>
  <si>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</si>
  <si>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</si>
  <si>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</si>
  <si>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</si>
  <si>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</si>
  <si>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</si>
  <si>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</si>
  <si>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</si>
  <si>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</si>
  <si>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</si>
  <si>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</si>
  <si>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</si>
  <si>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</si>
  <si>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</si>
  <si>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</si>
  <si>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</si>
  <si>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</si>
  <si>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</si>
  <si>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</si>
  <si>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</si>
  <si>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</si>
  <si>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</si>
  <si>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</si>
  <si>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</si>
  <si>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</si>
  <si>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</si>
  <si>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</si>
  <si>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</si>
  <si>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</si>
  <si>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</si>
  <si>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</si>
  <si>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</si>
  <si>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</si>
  <si>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</si>
  <si>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</si>
  <si>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</si>
  <si>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</si>
  <si>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</si>
  <si>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</si>
  <si>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</si>
  <si>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</si>
  <si>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</si>
  <si>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</si>
  <si>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</si>
  <si>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</si>
  <si>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</si>
  <si>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</si>
  <si>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</si>
  <si>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</si>
  <si>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</si>
  <si>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</si>
  <si>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</si>
  <si>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</si>
  <si>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</si>
  <si>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</si>
  <si>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</si>
  <si>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</si>
  <si>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</si>
  <si>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</si>
  <si>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</si>
  <si>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</si>
  <si>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</si>
  <si>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</si>
  <si>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</si>
  <si>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</si>
  <si>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</si>
  <si>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</si>
  <si>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</si>
  <si>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</si>
  <si>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</si>
  <si>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</si>
  <si>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</si>
  <si>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</si>
  <si>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</si>
  <si>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</si>
  <si>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</si>
  <si>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</si>
  <si>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</si>
  <si>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</si>
  <si>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R</t>
  </si>
  <si>
    <t>KSP</t>
  </si>
  <si>
    <t>월령 40%로 이상으로 방풍막 연결함</t>
  </si>
  <si>
    <t>WSW</t>
  </si>
  <si>
    <t>Raritan 화면이 하얗게 되는 오류 2회</t>
  </si>
  <si>
    <t>SW</t>
  </si>
  <si>
    <t>정예솜</t>
  </si>
  <si>
    <t>구름으로 인한 저녁 flat 건너뜀</t>
  </si>
  <si>
    <t>C_014108</t>
  </si>
  <si>
    <t>C_014163-014173</t>
  </si>
  <si>
    <t>[10:45] BLG script #3 RA dest로 #1부터 다시 찍음</t>
  </si>
  <si>
    <t>M_014283-014284:M</t>
  </si>
  <si>
    <t>M_014295-014296:N</t>
  </si>
  <si>
    <t>M_014308-014309:T</t>
  </si>
  <si>
    <t>M_014322-014323:K</t>
  </si>
  <si>
    <t>M_014332</t>
  </si>
  <si>
    <t>M_014332 IC S crash로 파일 없음</t>
  </si>
  <si>
    <t>Dell Dome shutter 오류 6회</t>
  </si>
  <si>
    <t>[19:54] BLG script #238(BLG 11) HA limit으로 skip됨</t>
  </si>
  <si>
    <t>22s/27k 15s/27k 9s/21k</t>
  </si>
  <si>
    <t>11s/21k 9s/23k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</si>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</sst>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40" zoomScaleNormal="140" workbookViewId="0">
      <selection activeCell="N13" sqref="N1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45438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0.35833333333333334</v>
      </c>
      <c r="D9" s="8">
        <v>1.2</v>
      </c>
      <c r="E9" s="8">
        <v>10.9</v>
      </c>
      <c r="F9" s="8">
        <v>63</v>
      </c>
      <c r="G9" s="36" t="s">
        <v>188</v>
      </c>
      <c r="H9" s="8">
        <v>1.7</v>
      </c>
      <c r="I9" s="36">
        <v>88.3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</v>
      </c>
      <c r="E10" s="8">
        <v>9.9</v>
      </c>
      <c r="F10" s="8">
        <v>65.599999999999994</v>
      </c>
      <c r="G10" s="36" t="s">
        <v>204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0.81111111111111101</v>
      </c>
      <c r="D11" s="15">
        <v>1.1000000000000001</v>
      </c>
      <c r="E11" s="15">
        <v>8.9</v>
      </c>
      <c r="F11" s="15">
        <v>68.8</v>
      </c>
      <c r="G11" s="36" t="s">
        <v>186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24.452777777777776</v>
      </c>
      <c r="D12" s="19">
        <f>AVERAGE(D9:D11)</f>
        <v>1.1000000000000001</v>
      </c>
      <c r="E12" s="19">
        <f>AVERAGE(E9:E11)</f>
        <v>9.9</v>
      </c>
      <c r="F12" s="20">
        <f>AVERAGE(F9:F11)</f>
        <v>65.8</v>
      </c>
      <c r="G12" s="21"/>
      <c r="H12" s="22">
        <f>AVERAGE(H9:H11)</f>
        <v>0.83333333333333337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184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0.29166666666666669</v>
      </c>
      <c r="D17" s="28">
        <v>0.29305555555555557</v>
      </c>
      <c r="E17" s="28">
        <v>0.33611111111111108</v>
      </c>
      <c r="F17" s="28">
        <v>0.35555555555555557</v>
      </c>
      <c r="G17" s="28">
        <v>0.44444444444444442</v>
      </c>
      <c r="H17" s="28">
        <v>0.84236111111111101</v>
      </c>
      <c r="I17" s="28"/>
      <c r="J17" s="28"/>
      <c r="K17" s="28"/>
      <c r="L17" s="28"/>
      <c r="M17" s="28"/>
      <c r="N17" s="28"/>
      <c r="O17" s="28"/>
      <c r="P17" s="28">
        <v>0.85486111111111107</v>
      </c>
    </row>
    <row r="18" spans="2:16" ht="14.15" customHeight="1">
      <c r="B18" s="35" t="s">
        <v>43</v>
      </c>
      <c r="C18" s="27">
        <v>14102</v>
      </c>
      <c r="D18" s="27">
        <v>14103</v>
      </c>
      <c r="E18" s="27">
        <v>14120</v>
      </c>
      <c r="F18" s="27">
        <v>14133</v>
      </c>
      <c r="G18" s="27">
        <v>14192</v>
      </c>
      <c r="H18" s="27">
        <v>14450</v>
      </c>
      <c r="I18" s="27"/>
      <c r="J18" s="27"/>
      <c r="K18" s="27"/>
      <c r="L18" s="27"/>
      <c r="M18" s="27"/>
      <c r="N18" s="27"/>
      <c r="O18" s="27"/>
      <c r="P18" s="27">
        <v>14462</v>
      </c>
    </row>
    <row r="19" spans="2:16" ht="14.15" customHeight="1" thickBot="1">
      <c r="B19" s="13" t="s">
        <v>44</v>
      </c>
      <c r="C19" s="29"/>
      <c r="D19" s="27">
        <v>14108</v>
      </c>
      <c r="E19" s="30">
        <v>14132</v>
      </c>
      <c r="F19" s="30">
        <v>14189</v>
      </c>
      <c r="G19" s="30">
        <v>14449</v>
      </c>
      <c r="H19" s="30">
        <v>14461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13</v>
      </c>
      <c r="F20" s="33">
        <f t="shared" si="0"/>
        <v>57</v>
      </c>
      <c r="G20" s="33">
        <f t="shared" si="0"/>
        <v>258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>
        <v>0.84375</v>
      </c>
      <c r="K24" s="106">
        <v>0.84652777777777777</v>
      </c>
      <c r="L24" s="36" t="s">
        <v>183</v>
      </c>
      <c r="M24" s="130" t="s">
        <v>202</v>
      </c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>
        <v>0.84861111111111109</v>
      </c>
      <c r="K26" s="106">
        <v>0.84930555555555554</v>
      </c>
      <c r="L26" s="36" t="s">
        <v>49</v>
      </c>
      <c r="M26" s="130" t="s">
        <v>203</v>
      </c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0.37291666666666662</v>
      </c>
      <c r="D30" s="43">
        <v>8.0555555555555561E-2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0.45347222222222217</v>
      </c>
    </row>
    <row r="31" spans="2:16" ht="14.15" customHeight="1">
      <c r="B31" s="37" t="s">
        <v>173</v>
      </c>
      <c r="C31" s="47">
        <v>0.38750000000000001</v>
      </c>
      <c r="D31" s="7">
        <v>8.3333333333333329E-2</v>
      </c>
      <c r="E31" s="7"/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0.48888888888888887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0.38750000000000001</v>
      </c>
      <c r="D34" s="110">
        <f t="shared" ref="D34:P34" si="1">D31-D32-D33</f>
        <v>8.3333333333333329E-2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0.48888888888888887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191</v>
      </c>
      <c r="D36" s="134"/>
      <c r="E36" s="134" t="s">
        <v>192</v>
      </c>
      <c r="F36" s="134"/>
      <c r="G36" s="134" t="s">
        <v>194</v>
      </c>
      <c r="H36" s="134"/>
      <c r="I36" s="134" t="s">
        <v>195</v>
      </c>
      <c r="J36" s="134"/>
      <c r="K36" s="134" t="s">
        <v>196</v>
      </c>
      <c r="L36" s="134"/>
      <c r="M36" s="134" t="s">
        <v>197</v>
      </c>
      <c r="N36" s="134"/>
      <c r="O36" s="134" t="s">
        <v>198</v>
      </c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193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199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201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1689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-161.9</v>
      </c>
      <c r="D72" s="60">
        <v>-164.2</v>
      </c>
      <c r="E72" s="100" t="s">
        <v>120</v>
      </c>
      <c r="F72" s="60">
        <v>23.3</v>
      </c>
      <c r="G72" s="60">
        <v>19.5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-159.69999999999999</v>
      </c>
      <c r="E73" s="102" t="s">
        <v>124</v>
      </c>
      <c r="F73" s="61">
        <v>22</v>
      </c>
      <c r="G73" s="61">
        <v>25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-209.4</v>
      </c>
      <c r="D74" s="60">
        <v>-210.3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124.3</v>
      </c>
      <c r="D75" s="60">
        <v>-129.9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32.1</v>
      </c>
      <c r="D76" s="60">
        <v>28.5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28.4</v>
      </c>
      <c r="D77" s="60">
        <v>24.9</v>
      </c>
      <c r="E77" s="102" t="s">
        <v>144</v>
      </c>
      <c r="F77" s="62">
        <v>260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26.2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</v>
      </c>
      <c r="D79" s="60">
        <v>21.4</v>
      </c>
      <c r="E79" s="100" t="s">
        <v>154</v>
      </c>
      <c r="F79" s="60">
        <v>15.7</v>
      </c>
      <c r="G79" s="60">
        <v>10.6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3.43E-5</v>
      </c>
      <c r="D80" s="64">
        <v>3.4600000000000001E-5</v>
      </c>
      <c r="E80" s="102" t="s">
        <v>159</v>
      </c>
      <c r="F80" s="61">
        <v>63.9</v>
      </c>
      <c r="G80" s="61">
        <v>73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187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2024-05-26T20:37:30Z</dcterms:modified>
</cp:coreProperties>
</file>