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<sst xmlns="http://schemas.openxmlformats.org/spreadsheetml/2006/main" count="213" uniqueCount="201">
  <si>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</si>
  <si>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</si>
  <si>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</si>
  <si>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</si>
  <si>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</si>
  <si>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</si>
  <si>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</si>
  <si>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</si>
  <si>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</si>
  <si>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</si>
  <si>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</si>
  <si>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</si>
  <si>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</si>
  <si>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</si>
  <si>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</si>
  <si>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</si>
  <si>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</si>
  <si>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</si>
  <si>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</si>
  <si>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</si>
  <si>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</si>
  <si>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</si>
  <si>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</si>
  <si>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</si>
  <si>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</si>
  <si>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</si>
  <si>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</si>
  <si>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</si>
  <si>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</si>
  <si>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</si>
  <si>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</si>
  <si>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</si>
  <si>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</si>
  <si>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</si>
  <si>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</si>
  <si>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</si>
  <si>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</si>
  <si>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</si>
  <si>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</si>
  <si>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</si>
  <si>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</si>
  <si>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</si>
  <si>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</si>
  <si>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</si>
  <si>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</si>
  <si>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</si>
  <si>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</si>
  <si>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</si>
  <si>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</si>
  <si>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</si>
  <si>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</si>
  <si>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</si>
  <si>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</si>
  <si>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</si>
  <si>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</si>
  <si>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</si>
  <si>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</si>
  <si>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</si>
  <si>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</si>
  <si>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</si>
  <si>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</si>
  <si>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</si>
  <si>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</si>
  <si>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</si>
  <si>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</si>
  <si>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</si>
  <si>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</si>
  <si>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</si>
  <si>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</si>
  <si>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</si>
  <si>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</si>
  <si>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</si>
  <si>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</si>
  <si>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</si>
  <si>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</si>
  <si>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</si>
  <si>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</si>
  <si>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</si>
  <si>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</si>
  <si>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</si>
  <si>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</si>
  <si>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</si>
  <si>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</si>
  <si>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</si>
  <si>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</si>
  <si>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</si>
  <si>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</si>
  <si>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</si>
  <si>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</si>
  <si>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</si>
  <si>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</si>
  <si>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</si>
  <si>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</si>
  <si>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</si>
  <si>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</si>
  <si>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</si>
  <si>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</si>
  <si>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</si>
  <si>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</si>
  <si>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</si>
  <si>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</si>
  <si>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</si>
  <si>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</si>
  <si>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</si>
  <si>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</si>
  <si>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</si>
  <si>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</si>
  <si>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</si>
  <si>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</si>
  <si>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</si>
  <si>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</si>
  <si>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</si>
  <si>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</si>
  <si>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</si>
  <si>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</si>
  <si>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</si>
  <si>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</si>
  <si>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</si>
  <si>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</si>
  <si>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</si>
  <si>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</si>
  <si>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</si>
  <si>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</si>
  <si>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</si>
  <si>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</si>
  <si>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</si>
  <si>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</si>
  <si>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</si>
  <si>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</si>
  <si>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</si>
  <si>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</si>
  <si>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</si>
  <si>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</si>
  <si>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</si>
  <si>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</si>
  <si>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</si>
  <si>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</si>
  <si>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</si>
  <si>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</si>
  <si>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</si>
  <si>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</si>
  <si>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</si>
  <si>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</si>
  <si>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</si>
  <si>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</si>
  <si>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</si>
  <si>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</si>
  <si>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</si>
  <si>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</si>
  <si>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</si>
  <si>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</si>
  <si>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</si>
  <si>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</si>
  <si>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</si>
  <si>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</si>
  <si>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</si>
  <si>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</si>
  <si>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</si>
  <si>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</si>
  <si>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</si>
  <si>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</si>
  <si>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</si>
  <si>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</si>
  <si>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</si>
  <si>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</si>
  <si>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</si>
  <si>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</si>
  <si>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</si>
  <si>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</si>
  <si>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</si>
  <si>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</si>
  <si>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</si>
  <si>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</si>
  <si>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</si>
  <si>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</si>
  <si>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</si>
  <si>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</si>
  <si>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</si>
  <si>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</si>
  <si>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</si>
  <si>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</si>
  <si>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</si>
  <si>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</si>
  <si>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</si>
  <si>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</si>
  <si>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SE</t>
  </si>
  <si>
    <t>KSP</t>
  </si>
  <si>
    <t>월령 40%로 이상으로 방풍막 연결함</t>
  </si>
  <si>
    <t>S</t>
  </si>
  <si>
    <t>10s/26k 23s/27k</t>
  </si>
  <si>
    <t>15s/27k 20s/25k</t>
  </si>
  <si>
    <t>L_011922-011927</t>
  </si>
  <si>
    <t>M_011952-011953:M</t>
  </si>
  <si>
    <t>E_011928 KSP3_12-15h 관측 영역에 달이 있어서 관측 스크립트를 KSP3_07-12h로 바꿔서 관측 함</t>
  </si>
  <si>
    <t>[13:36] 습도,풍속의 영향은 없으나 외부기온에 변화가 생기면서 시상이 퍼지기 시작함</t>
  </si>
  <si>
    <t>NNW</t>
  </si>
  <si>
    <t>I_012079</t>
  </si>
  <si>
    <t>24s/26k 15s/23k</t>
  </si>
  <si>
    <t>35s/28k</t>
  </si>
  <si>
    <t>I_012079 filter와 초점값 누락 됨</t>
  </si>
  <si>
    <t>관측 후반에 습도의 변화가 자주, 빠르게 변함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</si>
</sst>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G78" sqref="G7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45431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0.36041666666666666</v>
      </c>
      <c r="D9" s="8">
        <v>3.1</v>
      </c>
      <c r="E9" s="8">
        <v>4.9000000000000004</v>
      </c>
      <c r="F9" s="8">
        <v>64.599999999999994</v>
      </c>
      <c r="G9" s="36" t="s">
        <v>195</v>
      </c>
      <c r="H9" s="8">
        <v>6.4</v>
      </c>
      <c r="I9" s="36">
        <v>85.2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2.8</v>
      </c>
      <c r="E10" s="8">
        <v>3.9</v>
      </c>
      <c r="F10" s="8">
        <v>47.2</v>
      </c>
      <c r="G10" s="36" t="s">
        <v>188</v>
      </c>
      <c r="H10" s="8">
        <v>4.5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0.80902777777777779</v>
      </c>
      <c r="D11" s="15">
        <v>3.2</v>
      </c>
      <c r="E11" s="15">
        <v>3</v>
      </c>
      <c r="F11" s="15">
        <v>74.400000000000006</v>
      </c>
      <c r="G11" s="36" t="s">
        <v>185</v>
      </c>
      <c r="H11" s="15">
        <v>6.5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24.448611111111113</v>
      </c>
      <c r="D12" s="19">
        <f>AVERAGE(D9:D11)</f>
        <v>3.0333333333333337</v>
      </c>
      <c r="E12" s="19">
        <f>AVERAGE(E9:E11)</f>
        <v>3.9333333333333336</v>
      </c>
      <c r="F12" s="20">
        <f>AVERAGE(F9:F11)</f>
        <v>62.066666666666663</v>
      </c>
      <c r="G12" s="21"/>
      <c r="H12" s="22">
        <f>AVERAGE(H9:H11)</f>
        <v>5.8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186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0.31111111111111112</v>
      </c>
      <c r="D17" s="28">
        <v>0.3125</v>
      </c>
      <c r="E17" s="28">
        <v>0.33749999999999997</v>
      </c>
      <c r="F17" s="28">
        <v>0.35833333333333334</v>
      </c>
      <c r="G17" s="28">
        <v>0.46597222222222223</v>
      </c>
      <c r="H17" s="28">
        <v>0.83958333333333324</v>
      </c>
      <c r="I17" s="28"/>
      <c r="J17" s="28"/>
      <c r="K17" s="28"/>
      <c r="L17" s="28"/>
      <c r="M17" s="28"/>
      <c r="N17" s="28"/>
      <c r="O17" s="28"/>
      <c r="P17" s="28">
        <v>0.85277777777777775</v>
      </c>
    </row>
    <row r="18" spans="2:16" ht="14.15" customHeight="1">
      <c r="B18" s="35" t="s">
        <v>43</v>
      </c>
      <c r="C18" s="27">
        <v>11885</v>
      </c>
      <c r="D18" s="27">
        <v>11886</v>
      </c>
      <c r="E18" s="27">
        <v>11905</v>
      </c>
      <c r="F18" s="27">
        <v>11918</v>
      </c>
      <c r="G18" s="27">
        <v>11986</v>
      </c>
      <c r="H18" s="27">
        <v>12234</v>
      </c>
      <c r="I18" s="27"/>
      <c r="J18" s="27"/>
      <c r="K18" s="27"/>
      <c r="L18" s="27"/>
      <c r="M18" s="27"/>
      <c r="N18" s="27"/>
      <c r="O18" s="27"/>
      <c r="P18" s="27">
        <v>11884</v>
      </c>
    </row>
    <row r="19" spans="2:16" ht="14.15" customHeight="1" thickBot="1">
      <c r="B19" s="13" t="s">
        <v>44</v>
      </c>
      <c r="C19" s="29"/>
      <c r="D19" s="27">
        <v>11898</v>
      </c>
      <c r="E19" s="30">
        <v>11917</v>
      </c>
      <c r="F19" s="30">
        <v>11985</v>
      </c>
      <c r="G19" s="30">
        <v>12233</v>
      </c>
      <c r="H19" s="30">
        <v>12245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13</v>
      </c>
      <c r="F20" s="33">
        <f t="shared" si="0"/>
        <v>68</v>
      </c>
      <c r="G20" s="33">
        <f t="shared" si="0"/>
        <v>248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>
        <v>0.32013888888888892</v>
      </c>
      <c r="D24" s="106">
        <v>0.3215277777777778</v>
      </c>
      <c r="E24" s="113" t="s">
        <v>174</v>
      </c>
      <c r="F24" s="175" t="s">
        <v>190</v>
      </c>
      <c r="G24" s="175"/>
      <c r="H24" s="175"/>
      <c r="I24" s="175"/>
      <c r="J24" s="106">
        <v>0.83958333333333324</v>
      </c>
      <c r="K24" s="106">
        <v>0.83958333333333324</v>
      </c>
      <c r="L24" s="36" t="s">
        <v>184</v>
      </c>
      <c r="M24" s="175" t="s">
        <v>198</v>
      </c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>
        <v>0.32222222222222224</v>
      </c>
      <c r="D26" s="106">
        <v>0.32569444444444445</v>
      </c>
      <c r="E26" s="113" t="s">
        <v>168</v>
      </c>
      <c r="F26" s="175" t="s">
        <v>189</v>
      </c>
      <c r="G26" s="175"/>
      <c r="H26" s="175"/>
      <c r="I26" s="175"/>
      <c r="J26" s="106">
        <v>0.84375</v>
      </c>
      <c r="K26" s="106">
        <v>0.84513888888888899</v>
      </c>
      <c r="L26" s="36" t="s">
        <v>49</v>
      </c>
      <c r="M26" s="175" t="s">
        <v>197</v>
      </c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0.35069444444444442</v>
      </c>
      <c r="D30" s="43">
        <v>9.8611111111111108E-2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0.44930555555555551</v>
      </c>
    </row>
    <row r="31" spans="2:16" ht="14.15" customHeight="1">
      <c r="B31" s="37" t="s">
        <v>173</v>
      </c>
      <c r="C31" s="47">
        <v>0.36458333333333331</v>
      </c>
      <c r="D31" s="7">
        <v>0.1076388888888889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0.48958333333333331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0.36458333333333331</v>
      </c>
      <c r="D34" s="110">
        <f t="shared" ref="D34:P34" si="1">D31-D32-D33</f>
        <v>0.1076388888888889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0.48958333333333331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191</v>
      </c>
      <c r="D36" s="160"/>
      <c r="E36" s="160" t="s">
        <v>192</v>
      </c>
      <c r="F36" s="160"/>
      <c r="G36" s="160" t="s">
        <v>196</v>
      </c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1" t="s">
        <v>193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194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199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82" t="s">
        <v>200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4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546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-162.5</v>
      </c>
      <c r="D72" s="60">
        <v>-165.6</v>
      </c>
      <c r="E72" s="100" t="s">
        <v>120</v>
      </c>
      <c r="F72" s="60">
        <v>20.3</v>
      </c>
      <c r="G72" s="60">
        <v>20.5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-161.1</v>
      </c>
      <c r="E73" s="102" t="s">
        <v>124</v>
      </c>
      <c r="F73" s="61">
        <v>30.4</v>
      </c>
      <c r="G73" s="61">
        <v>11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-208.1</v>
      </c>
      <c r="D74" s="60">
        <v>-210.2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-125.1</v>
      </c>
      <c r="D75" s="60">
        <v>-133.4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30.1</v>
      </c>
      <c r="D76" s="60">
        <v>27.4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26.1</v>
      </c>
      <c r="D77" s="60">
        <v>24.2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23.7</v>
      </c>
      <c r="D78" s="60">
        <v>22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22.5</v>
      </c>
      <c r="D79" s="60">
        <v>20.9</v>
      </c>
      <c r="E79" s="100" t="s">
        <v>154</v>
      </c>
      <c r="F79" s="60">
        <v>15.9</v>
      </c>
      <c r="G79" s="60">
        <v>5.5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3.43E-5</v>
      </c>
      <c r="D80" s="64">
        <v>3.3000000000000003E-5</v>
      </c>
      <c r="E80" s="102" t="s">
        <v>159</v>
      </c>
      <c r="F80" s="61">
        <v>38.9</v>
      </c>
      <c r="G80" s="61">
        <v>71.8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187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2024-05-19T20:41:50Z</dcterms:modified>
</cp:coreProperties>
</file>