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2D3AFC2E-BEF0-495B-8BBA-A2AC0EA5A5FE}" xr6:coauthVersionLast="36" xr6:coauthVersionMax="36" xr10:uidLastSave="{00000000-0000-0000-0000-000000000000}"/>
  <bookViews>
    <workbookView xWindow="0" yWindow="0" windowWidth="17040" windowHeight="123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<sst xmlns="http://schemas.openxmlformats.org/spreadsheetml/2006/main" count="210" uniqueCount="197">
  <si>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</si>
  <si>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</si>
  <si>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</si>
  <si>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</si>
  <si>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</si>
  <si>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</si>
  <si>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</si>
  <si>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</si>
  <si>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</si>
  <si>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</si>
  <si>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</si>
  <si>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</si>
  <si>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</si>
  <si>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</si>
  <si>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</si>
  <si>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</si>
  <si>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</si>
  <si>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</si>
  <si>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</si>
  <si>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</si>
  <si>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</si>
  <si>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</si>
  <si>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</si>
  <si>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</si>
  <si>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</si>
  <si>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</si>
  <si>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</si>
  <si>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</si>
  <si>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</si>
  <si>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</si>
  <si>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</si>
  <si>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</si>
  <si>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</si>
  <si>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</si>
  <si>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</si>
  <si>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</si>
  <si>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</si>
  <si>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</si>
  <si>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</si>
  <si>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</si>
  <si>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</si>
  <si>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</si>
  <si>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</si>
  <si>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</si>
  <si>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</si>
  <si>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</si>
  <si>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</si>
  <si>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</si>
  <si>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</si>
  <si>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</si>
  <si>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</si>
  <si>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</si>
  <si>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</si>
  <si>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</si>
  <si>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</si>
  <si>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</si>
  <si>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</si>
  <si>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</si>
  <si>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</si>
  <si>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</si>
  <si>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</si>
  <si>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</si>
  <si>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</si>
  <si>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</si>
  <si>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</si>
  <si>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</si>
  <si>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</si>
  <si>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</si>
  <si>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</si>
  <si>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</si>
  <si>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</si>
  <si>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</si>
  <si>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</si>
  <si>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</si>
  <si>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</si>
  <si>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</si>
  <si>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</si>
  <si>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</si>
  <si>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</si>
  <si>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</si>
  <si>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</si>
  <si>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</si>
  <si>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</si>
  <si>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</si>
  <si>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</si>
  <si>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</si>
  <si>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</si>
  <si>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</si>
  <si>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</si>
  <si>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</si>
  <si>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</si>
  <si>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</si>
  <si>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</si>
  <si>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</si>
  <si>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</si>
  <si>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</si>
  <si>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</si>
  <si>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</si>
  <si>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</si>
  <si>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</si>
  <si>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</si>
  <si>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</si>
  <si>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</si>
  <si>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</si>
  <si>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</si>
  <si>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</si>
  <si>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</si>
  <si>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</si>
  <si>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</si>
  <si>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</si>
  <si>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</si>
  <si>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</si>
  <si>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</si>
  <si>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</si>
  <si>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</si>
  <si>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</si>
  <si>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</si>
  <si>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</si>
  <si>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</si>
  <si>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</si>
  <si>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</si>
  <si>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</si>
  <si>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</si>
  <si>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</si>
  <si>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</si>
  <si>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</si>
  <si>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</si>
  <si>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</si>
  <si>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</si>
  <si>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</si>
  <si>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</si>
  <si>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</si>
  <si>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</si>
  <si>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</si>
  <si>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</si>
  <si>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</si>
  <si>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</si>
  <si>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</si>
  <si>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</si>
  <si>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</si>
  <si>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</si>
  <si>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</si>
  <si>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</si>
  <si>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</si>
  <si>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</si>
  <si>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</si>
  <si>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</si>
  <si>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</si>
  <si>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</si>
  <si>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</si>
  <si>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</si>
  <si>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</si>
  <si>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</si>
  <si>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</si>
  <si>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</si>
  <si>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</si>
  <si>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</si>
  <si>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</si>
  <si>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</si>
  <si>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</si>
  <si>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</si>
  <si>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</si>
  <si>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</si>
  <si>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</si>
  <si>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</si>
  <si>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</si>
  <si>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</si>
  <si>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</si>
  <si>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</si>
  <si>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</si>
  <si>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</si>
  <si>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</si>
  <si>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</si>
  <si>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</si>
  <si>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</si>
  <si>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</si>
  <si>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</si>
  <si>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</si>
  <si>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</si>
  <si>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</si>
  <si>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</si>
  <si>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</si>
  <si>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BLG</t>
  </si>
  <si>
    <t>김예은</t>
  </si>
  <si>
    <t>R</t>
  </si>
  <si>
    <t>SE</t>
  </si>
  <si>
    <t>월령 40%로 이상으로 방풍막 연결함</t>
  </si>
  <si>
    <t>DIR-KSP</t>
  </si>
  <si>
    <t>구름의 영향으로 오후/오전 flat 건너 뜀</t>
  </si>
  <si>
    <t xml:space="preserve"> go</t>
  </si>
  <si>
    <t>E_011098</t>
  </si>
  <si>
    <t>E_011098 망원경이 천장을 향하고 있으나 DEC oscillaion으로 인한 관측 실패로 수동 관측 함</t>
  </si>
  <si>
    <t>C_010907-011008:40</t>
  </si>
  <si>
    <t>WSW</t>
  </si>
  <si>
    <t>Dome shutter control 프로그램이 4번 멈추어서 재실행 함</t>
  </si>
  <si>
    <t>M_011059-011061:T</t>
    <phoneticPr fontId="3" type="noConversion"/>
  </si>
  <si>
    <t>[13:58-14:15] IC T crash가 날때 DS9 프로그램이 꺼지면서 T칩의 오류를 확인 못하고 그냥 촬영한 뒤 IC T 재실행 후 정상 관측 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</si>
</sst>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22" zoomScale="140" zoomScaleNormal="140" workbookViewId="0">
      <selection activeCell="B46" sqref="B46:P46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140625" style="65" hidden="1" customWidth="1"/>
    <col min="19" max="16384" width="9.140625" style="65" hidden="1"/>
  </cols>
  <sheetData>
    <row r="1" spans="2:16" ht="13.5" customHeight="1" x14ac:dyDescent="0.25"/>
    <row r="2" spans="2:16" ht="14.25" customHeight="1" thickBot="1" x14ac:dyDescent="0.3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23">
        <v>45428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 x14ac:dyDescent="0.2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5" t="s">
        <v>21</v>
      </c>
      <c r="C9" s="7">
        <v>0.3611111111111111</v>
      </c>
      <c r="D9" s="8">
        <v>1.4</v>
      </c>
      <c r="E9" s="8">
        <v>12.9</v>
      </c>
      <c r="F9" s="8">
        <v>57.2</v>
      </c>
      <c r="G9" s="36" t="s">
        <v>185</v>
      </c>
      <c r="H9" s="8">
        <v>3.5</v>
      </c>
      <c r="I9" s="36">
        <v>57.1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22</v>
      </c>
      <c r="C10" s="7">
        <v>0.60416666666666663</v>
      </c>
      <c r="D10" s="8">
        <v>1.1000000000000001</v>
      </c>
      <c r="E10" s="8">
        <v>11.6</v>
      </c>
      <c r="F10" s="8">
        <v>57.5</v>
      </c>
      <c r="G10" s="36" t="s">
        <v>185</v>
      </c>
      <c r="H10" s="8">
        <v>2.6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23</v>
      </c>
      <c r="C11" s="14">
        <v>0.80763888888888891</v>
      </c>
      <c r="D11" s="15">
        <v>1</v>
      </c>
      <c r="E11" s="15">
        <v>11.1</v>
      </c>
      <c r="F11" s="15">
        <v>59.8</v>
      </c>
      <c r="G11" s="36" t="s">
        <v>193</v>
      </c>
      <c r="H11" s="15">
        <v>1.1000000000000001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24</v>
      </c>
      <c r="C12" s="18">
        <f>(24-C9)+C11</f>
        <v>24.446527777777778</v>
      </c>
      <c r="D12" s="19">
        <f>AVERAGE(D9:D11)</f>
        <v>1.1666666666666667</v>
      </c>
      <c r="E12" s="19">
        <f>AVERAGE(E9:E11)</f>
        <v>11.866666666666667</v>
      </c>
      <c r="F12" s="20">
        <f>AVERAGE(F9:F11)</f>
        <v>58.166666666666664</v>
      </c>
      <c r="G12" s="21"/>
      <c r="H12" s="22">
        <f>AVERAGE(H9:H11)</f>
        <v>2.4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25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187</v>
      </c>
      <c r="G16" s="27" t="s">
        <v>182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" customHeight="1" x14ac:dyDescent="0.25">
      <c r="B17" s="35" t="s">
        <v>42</v>
      </c>
      <c r="C17" s="28">
        <v>0.31388888888888888</v>
      </c>
      <c r="D17" s="28">
        <v>0.31597222222222221</v>
      </c>
      <c r="E17" s="28">
        <v>0.33888888888888885</v>
      </c>
      <c r="F17" s="28">
        <v>0.35972222222222222</v>
      </c>
      <c r="G17" s="28">
        <v>0.47500000000000003</v>
      </c>
      <c r="H17" s="28">
        <v>0.83472222222222225</v>
      </c>
      <c r="I17" s="28"/>
      <c r="J17" s="28"/>
      <c r="K17" s="28"/>
      <c r="L17" s="28"/>
      <c r="M17" s="28"/>
      <c r="N17" s="28"/>
      <c r="O17" s="28"/>
      <c r="P17" s="28">
        <v>0.83819444444444446</v>
      </c>
    </row>
    <row r="18" spans="2:16" ht="14.1" customHeight="1" x14ac:dyDescent="0.25">
      <c r="B18" s="35" t="s">
        <v>43</v>
      </c>
      <c r="C18" s="27">
        <v>10892</v>
      </c>
      <c r="D18" s="27">
        <v>10893</v>
      </c>
      <c r="E18" s="27">
        <v>10905</v>
      </c>
      <c r="F18" s="27">
        <v>10918</v>
      </c>
      <c r="G18" s="27">
        <v>10989</v>
      </c>
      <c r="H18" s="27">
        <v>11211</v>
      </c>
      <c r="I18" s="27"/>
      <c r="J18" s="27"/>
      <c r="K18" s="27"/>
      <c r="L18" s="27"/>
      <c r="M18" s="27"/>
      <c r="N18" s="27"/>
      <c r="O18" s="27"/>
      <c r="P18" s="27">
        <v>11216</v>
      </c>
    </row>
    <row r="19" spans="2:16" ht="14.1" customHeight="1" thickBot="1" x14ac:dyDescent="0.3">
      <c r="B19" s="13" t="s">
        <v>44</v>
      </c>
      <c r="C19" s="29"/>
      <c r="D19" s="27">
        <v>10897</v>
      </c>
      <c r="E19" s="30">
        <v>10917</v>
      </c>
      <c r="F19" s="30">
        <v>10988</v>
      </c>
      <c r="G19" s="30">
        <v>11210</v>
      </c>
      <c r="H19" s="30">
        <v>11215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71</v>
      </c>
      <c r="G20" s="33">
        <f t="shared" si="0"/>
        <v>222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 x14ac:dyDescent="0.25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 x14ac:dyDescent="0.25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184</v>
      </c>
      <c r="M24" s="130"/>
      <c r="N24" s="130"/>
      <c r="O24" s="130"/>
      <c r="P24" s="130"/>
    </row>
    <row r="25" spans="2:16" ht="13.5" customHeight="1" x14ac:dyDescent="0.25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 x14ac:dyDescent="0.25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" customHeight="1" x14ac:dyDescent="0.25">
      <c r="B30" s="37" t="s">
        <v>172</v>
      </c>
      <c r="C30" s="42">
        <v>0.34166666666666662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0.10902777777777778</v>
      </c>
      <c r="O30" s="45"/>
      <c r="P30" s="46">
        <f>SUM(C30:J30,L30:N30)</f>
        <v>0.4506944444444444</v>
      </c>
    </row>
    <row r="31" spans="2:16" ht="14.1" customHeight="1" x14ac:dyDescent="0.25">
      <c r="B31" s="37" t="s">
        <v>173</v>
      </c>
      <c r="C31" s="47">
        <v>0.35347222222222219</v>
      </c>
      <c r="D31" s="7">
        <v>0.11527777777777777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0.48611111111111105</v>
      </c>
    </row>
    <row r="32" spans="2:16" ht="14.1" customHeight="1" x14ac:dyDescent="0.25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3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25">
      <c r="B34" s="109" t="s">
        <v>170</v>
      </c>
      <c r="C34" s="110">
        <f>C31-C32-C33</f>
        <v>0.35347222222222219</v>
      </c>
      <c r="D34" s="110">
        <f t="shared" ref="D34:P34" si="1">D31-D32-D33</f>
        <v>0.11527777777777777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0.48611111111111105</v>
      </c>
    </row>
    <row r="35" spans="2:16" ht="13.5" customHeight="1" x14ac:dyDescent="0.25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 x14ac:dyDescent="0.25">
      <c r="B36" s="142" t="s">
        <v>69</v>
      </c>
      <c r="C36" s="134" t="s">
        <v>192</v>
      </c>
      <c r="D36" s="134"/>
      <c r="E36" s="134" t="s">
        <v>195</v>
      </c>
      <c r="F36" s="134"/>
      <c r="G36" s="134" t="s">
        <v>190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 x14ac:dyDescent="0.25">
      <c r="B37" s="14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 x14ac:dyDescent="0.25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 x14ac:dyDescent="0.25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 x14ac:dyDescent="0.25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 x14ac:dyDescent="0.25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" customHeight="1" x14ac:dyDescent="0.25">
      <c r="B44" s="138" t="s">
        <v>188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" customHeight="1" x14ac:dyDescent="0.25">
      <c r="B45" s="138" t="s">
        <v>196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" customHeight="1" x14ac:dyDescent="0.25">
      <c r="B46" s="138" t="s">
        <v>191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" customHeight="1" x14ac:dyDescent="0.25">
      <c r="B47" s="141" t="s">
        <v>194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" customHeight="1" x14ac:dyDescent="0.25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" customHeight="1" x14ac:dyDescent="0.25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" customHeight="1" x14ac:dyDescent="0.25">
      <c r="B50" s="15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" customHeight="1" x14ac:dyDescent="0.25">
      <c r="B51" s="138" t="s">
        <v>189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" customHeight="1" x14ac:dyDescent="0.25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" customHeight="1" thickBot="1" x14ac:dyDescent="0.3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" customHeight="1" thickTop="1" thickBot="1" x14ac:dyDescent="0.3">
      <c r="B54" s="162" t="s">
        <v>176</v>
      </c>
      <c r="C54" s="163"/>
      <c r="D54" s="163"/>
      <c r="E54" s="163"/>
      <c r="F54" s="112">
        <v>1694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 x14ac:dyDescent="0.25"/>
    <row r="56" spans="2:16" ht="17.25" customHeight="1" x14ac:dyDescent="0.25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00000000000001" customHeight="1" x14ac:dyDescent="0.25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00000000000001" customHeight="1" x14ac:dyDescent="0.25">
      <c r="B59" s="171" t="s">
        <v>78</v>
      </c>
      <c r="C59" s="172"/>
      <c r="D59" s="58" t="b">
        <v>1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00000000000001" customHeight="1" x14ac:dyDescent="0.25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00000000000001" customHeight="1" x14ac:dyDescent="0.25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00000000000001" customHeight="1" x14ac:dyDescent="0.25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00000000000001" customHeight="1" x14ac:dyDescent="0.25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00000000000001" customHeight="1" x14ac:dyDescent="0.25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1" t="s">
        <v>101</v>
      </c>
      <c r="L64" s="182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9.9499999999999993" customHeight="1" x14ac:dyDescent="0.25">
      <c r="B69" s="175" t="s">
        <v>107</v>
      </c>
      <c r="C69" s="175"/>
      <c r="D69" s="81"/>
      <c r="E69" s="81"/>
      <c r="F69" s="177" t="s">
        <v>108</v>
      </c>
      <c r="G69" s="179" t="s">
        <v>109</v>
      </c>
      <c r="H69" s="81"/>
      <c r="I69" s="175" t="s">
        <v>110</v>
      </c>
      <c r="J69" s="175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9.9499999999999993" customHeight="1" thickBot="1" x14ac:dyDescent="0.25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00000000000001" customHeight="1" x14ac:dyDescent="0.25">
      <c r="B72" s="100" t="s">
        <v>119</v>
      </c>
      <c r="C72" s="60">
        <v>-161.9</v>
      </c>
      <c r="D72" s="60">
        <v>-163.4</v>
      </c>
      <c r="E72" s="100" t="s">
        <v>120</v>
      </c>
      <c r="F72" s="60">
        <v>24.1</v>
      </c>
      <c r="G72" s="60">
        <v>21.8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00000000000001" customHeight="1" x14ac:dyDescent="0.25">
      <c r="B73" s="100" t="s">
        <v>123</v>
      </c>
      <c r="C73" s="60">
        <v>-157</v>
      </c>
      <c r="D73" s="60">
        <v>-158.69999999999999</v>
      </c>
      <c r="E73" s="102" t="s">
        <v>124</v>
      </c>
      <c r="F73" s="61">
        <v>20</v>
      </c>
      <c r="G73" s="61">
        <v>23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00000000000001" customHeight="1" x14ac:dyDescent="0.25">
      <c r="B74" s="100" t="s">
        <v>128</v>
      </c>
      <c r="C74" s="60">
        <v>-208.5</v>
      </c>
      <c r="D74" s="60">
        <v>-209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133</v>
      </c>
      <c r="C75" s="60">
        <v>-124</v>
      </c>
      <c r="D75" s="60">
        <v>-128.1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138</v>
      </c>
      <c r="C76" s="60">
        <v>32.299999999999997</v>
      </c>
      <c r="D76" s="60">
        <v>30.3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00000000000001" customHeight="1" x14ac:dyDescent="0.25">
      <c r="B77" s="100" t="s">
        <v>143</v>
      </c>
      <c r="C77" s="60">
        <v>28.6</v>
      </c>
      <c r="D77" s="60">
        <v>26.5</v>
      </c>
      <c r="E77" s="102" t="s">
        <v>144</v>
      </c>
      <c r="F77" s="62">
        <v>260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00000000000001" customHeight="1" x14ac:dyDescent="0.25">
      <c r="B78" s="100" t="s">
        <v>148</v>
      </c>
      <c r="C78" s="60">
        <v>26.4</v>
      </c>
      <c r="D78" s="60">
        <v>24.2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00000000000001" customHeight="1" x14ac:dyDescent="0.25">
      <c r="B79" s="100" t="s">
        <v>153</v>
      </c>
      <c r="C79" s="60">
        <v>25.2</v>
      </c>
      <c r="D79" s="60">
        <v>23</v>
      </c>
      <c r="E79" s="100" t="s">
        <v>154</v>
      </c>
      <c r="F79" s="60">
        <v>15.6</v>
      </c>
      <c r="G79" s="60">
        <v>12.6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00000000000001" customHeight="1" x14ac:dyDescent="0.25">
      <c r="B80" s="105" t="s">
        <v>158</v>
      </c>
      <c r="C80" s="64">
        <v>3.43E-5</v>
      </c>
      <c r="D80" s="64">
        <v>3.3699999999999999E-5</v>
      </c>
      <c r="E80" s="102" t="s">
        <v>159</v>
      </c>
      <c r="F80" s="61">
        <v>58.6</v>
      </c>
      <c r="G80" s="61">
        <v>64.2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26" t="s">
        <v>163</v>
      </c>
      <c r="C84" s="126"/>
    </row>
    <row r="85" spans="2:16" ht="15" customHeight="1" x14ac:dyDescent="0.25">
      <c r="B85" s="127" t="s">
        <v>186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 x14ac:dyDescent="0.2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2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2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25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2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2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2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2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2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2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2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2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2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2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2024-03-05T14:50:54Z</cp:lastPrinted>
  <dcterms:created xsi:type="dcterms:W3CDTF">2024-02-29T07:36:25Z</dcterms:created>
  <dcterms:modified xsi:type="dcterms:W3CDTF">2024-05-18T04:46:11Z</dcterms:modified>
</cp:coreProperties>
</file>