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<sst xmlns="http://schemas.openxmlformats.org/spreadsheetml/2006/main" count="212" uniqueCount="199">
  <si>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</si>
  <si>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</si>
  <si>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</si>
  <si>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</si>
  <si>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</si>
  <si>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</si>
  <si>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</si>
  <si>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</si>
  <si>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</si>
  <si>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</si>
  <si>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</si>
  <si>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</si>
  <si>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</si>
  <si>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</si>
  <si>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</si>
  <si>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</si>
  <si>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</si>
  <si>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</si>
  <si>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</si>
  <si>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</si>
  <si>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</si>
  <si>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</si>
  <si>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</si>
  <si>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</si>
  <si>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</si>
  <si>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</si>
  <si>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</si>
  <si>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</si>
  <si>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</si>
  <si>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</si>
  <si>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</si>
  <si>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</si>
  <si>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</si>
  <si>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</si>
  <si>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</si>
  <si>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</si>
  <si>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</si>
  <si>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</si>
  <si>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</si>
  <si>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</si>
  <si>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</si>
  <si>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</si>
  <si>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</si>
  <si>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</si>
  <si>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</si>
  <si>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</si>
  <si>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</si>
  <si>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</si>
  <si>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</si>
  <si>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</si>
  <si>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</si>
  <si>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</si>
  <si>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</si>
  <si>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</si>
  <si>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</si>
  <si>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</si>
  <si>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</si>
  <si>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</si>
  <si>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</si>
  <si>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</si>
  <si>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</si>
  <si>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</si>
  <si>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</si>
  <si>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</si>
  <si>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</si>
  <si>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</si>
  <si>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</si>
  <si>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</si>
  <si>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</si>
  <si>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</si>
  <si>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</si>
  <si>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</si>
  <si>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</si>
  <si>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</si>
  <si>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</si>
  <si>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</si>
  <si>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</si>
  <si>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</si>
  <si>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</si>
  <si>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</si>
  <si>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</si>
  <si>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</si>
  <si>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</si>
  <si>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</si>
  <si>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</si>
  <si>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</si>
  <si>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</si>
  <si>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</si>
  <si>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</si>
  <si>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</si>
  <si>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</si>
  <si>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</si>
  <si>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</si>
  <si>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</si>
  <si>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</si>
  <si>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</si>
  <si>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</si>
  <si>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</si>
  <si>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</si>
  <si>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</si>
  <si>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</si>
  <si>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</si>
  <si>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</si>
  <si>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</si>
  <si>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</si>
  <si>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</si>
  <si>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</si>
  <si>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</si>
  <si>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</si>
  <si>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</si>
  <si>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</si>
  <si>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</si>
  <si>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</si>
  <si>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</si>
  <si>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</si>
  <si>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</si>
  <si>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</si>
  <si>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</si>
  <si>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</si>
  <si>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</si>
  <si>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</si>
  <si>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</si>
  <si>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</si>
  <si>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</si>
  <si>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</si>
  <si>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</si>
  <si>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</si>
  <si>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</si>
  <si>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</si>
  <si>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</si>
  <si>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</si>
  <si>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</si>
  <si>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</si>
  <si>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</si>
  <si>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</si>
  <si>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</si>
  <si>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</si>
  <si>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</si>
  <si>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</si>
  <si>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</si>
  <si>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</si>
  <si>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</si>
  <si>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</si>
  <si>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</si>
  <si>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</si>
  <si>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</si>
  <si>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</si>
  <si>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</si>
  <si>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</si>
  <si>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</si>
  <si>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</si>
  <si>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</si>
  <si>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</si>
  <si>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</si>
  <si>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</si>
  <si>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</si>
  <si>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</si>
  <si>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</si>
  <si>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</si>
  <si>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</si>
  <si>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</si>
  <si>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</si>
  <si>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</si>
  <si>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</si>
  <si>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</si>
  <si>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</si>
  <si>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</si>
  <si>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</si>
  <si>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</si>
  <si>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</si>
  <si>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</si>
  <si>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</si>
  <si>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</si>
  <si>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</si>
  <si>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</si>
  <si>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</si>
  <si>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</si>
  <si>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</si>
  <si>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</si>
  <si>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</si>
  <si>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</si>
  <si>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BLG</t>
  </si>
  <si>
    <t>김예은</t>
  </si>
  <si>
    <t>-</t>
  </si>
  <si>
    <t>ESE</t>
  </si>
  <si>
    <t>SE</t>
  </si>
  <si>
    <t>R</t>
  </si>
  <si>
    <t>SSE</t>
  </si>
  <si>
    <t>newTCS dome shutter control 프로그램 테스트를 위해 방풍막 연결</t>
  </si>
  <si>
    <t>E_009786-009789</t>
  </si>
  <si>
    <t>[8:00] 짙은 구름 및 높은 습도(vaisala 87%)로 인한 관측 대기/ [15:00] 관측 재개</t>
  </si>
  <si>
    <t>E_009786-009789 돔 회전 문제 해결 후 돔 회전이 정상작동하는지 확인 하기 위한 초점 확인/ actuator 재설정 후 정상화 됨</t>
  </si>
  <si>
    <t>[19:05-19:17] script process 실패로 스크립트 멈춤/ 시작 명령어 넣어서 재시작 함</t>
  </si>
  <si>
    <t>E_009914</t>
  </si>
  <si>
    <t>E_009914 Dome shutter control 프로그램이 멈춰서 망원경(El 57)이 방풍막(El 46) 보다 10도가량 높은 위치에서 촬영 됨</t>
  </si>
  <si>
    <t>35s/29k 23s/27k 16s/26k</t>
  </si>
  <si>
    <t>25s/26k 15s/22k 10s/21k</t>
  </si>
  <si>
    <t>관측 재개 시 망원경과 돔 셔터는 정상 작동 하나 돔 회전이 되지 않음/ 프로그램 상의 오류로 TCSdome을 재부팅 후 정상화</t>
  </si>
  <si>
    <t>관측 대기 중 돔 내부 기준으로 돔셔터 오른쪽 라인을 따라 바닥과 미러커버에 물기가 떨어진 것을 확인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</si>
</sst>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2" zoomScale="140" zoomScaleNormal="14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45424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43.432835820895512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0.36249999999999999</v>
      </c>
      <c r="D9" s="8" t="s">
        <v>183</v>
      </c>
      <c r="E9" s="8">
        <v>9.6</v>
      </c>
      <c r="F9" s="8">
        <v>87.5</v>
      </c>
      <c r="G9" s="36" t="s">
        <v>187</v>
      </c>
      <c r="H9" s="8">
        <v>1.8</v>
      </c>
      <c r="I9" s="36">
        <v>17.5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183</v>
      </c>
      <c r="E10" s="8">
        <v>9.6</v>
      </c>
      <c r="F10" s="8">
        <v>78.400000000000006</v>
      </c>
      <c r="G10" s="36" t="s">
        <v>184</v>
      </c>
      <c r="H10" s="8">
        <v>1.8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0.80625000000000002</v>
      </c>
      <c r="D11" s="15">
        <v>0.9</v>
      </c>
      <c r="E11" s="15">
        <v>9.4</v>
      </c>
      <c r="F11" s="15">
        <v>74</v>
      </c>
      <c r="G11" s="36" t="s">
        <v>185</v>
      </c>
      <c r="H11" s="15">
        <v>2.2000000000000002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24.443749999999998</v>
      </c>
      <c r="D12" s="19">
        <f>AVERAGE(D9:D11)</f>
        <v>0.9</v>
      </c>
      <c r="E12" s="19">
        <f>AVERAGE(E9:E11)</f>
        <v>9.5333333333333332</v>
      </c>
      <c r="F12" s="20">
        <f>AVERAGE(F9:F11)</f>
        <v>79.966666666666669</v>
      </c>
      <c r="G12" s="21"/>
      <c r="H12" s="22">
        <f>AVERAGE(H9:H11)</f>
        <v>1.9333333333333336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166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0.32847222222222222</v>
      </c>
      <c r="D17" s="28">
        <v>0.3298611111111111</v>
      </c>
      <c r="E17" s="28">
        <v>0.62569444444444444</v>
      </c>
      <c r="F17" s="28">
        <v>0.83680555555555547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0.8534722222222223</v>
      </c>
    </row>
    <row r="18" spans="2:16" ht="14.15" customHeight="1">
      <c r="B18" s="35" t="s">
        <v>43</v>
      </c>
      <c r="C18" s="27">
        <v>9780</v>
      </c>
      <c r="D18" s="27">
        <v>9781</v>
      </c>
      <c r="E18" s="27">
        <v>9786</v>
      </c>
      <c r="F18" s="27">
        <v>9919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9931</v>
      </c>
    </row>
    <row r="19" spans="2:16" ht="14.15" customHeight="1" thickBot="1">
      <c r="B19" s="13" t="s">
        <v>44</v>
      </c>
      <c r="C19" s="29"/>
      <c r="D19" s="27">
        <v>9785</v>
      </c>
      <c r="E19" s="30">
        <v>9918</v>
      </c>
      <c r="F19" s="30">
        <v>9930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133</v>
      </c>
      <c r="F20" s="33">
        <f t="shared" si="0"/>
        <v>12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>
        <v>0.83819444444444446</v>
      </c>
      <c r="K23" s="106">
        <v>0.84027777777777779</v>
      </c>
      <c r="L23" s="36" t="s">
        <v>50</v>
      </c>
      <c r="M23" s="174" t="s">
        <v>195</v>
      </c>
      <c r="N23" s="174"/>
      <c r="O23" s="174"/>
      <c r="P23" s="174"/>
    </row>
    <row r="24" spans="2:16" ht="13.5" customHeight="1">
      <c r="B24" s="175"/>
      <c r="C24" s="106"/>
      <c r="D24" s="106"/>
      <c r="E24" s="113" t="s">
        <v>174</v>
      </c>
      <c r="F24" s="174"/>
      <c r="G24" s="174"/>
      <c r="H24" s="174"/>
      <c r="I24" s="174"/>
      <c r="J24" s="106"/>
      <c r="K24" s="106"/>
      <c r="L24" s="36" t="s">
        <v>186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175</v>
      </c>
      <c r="F25" s="177"/>
      <c r="G25" s="174"/>
      <c r="H25" s="174"/>
      <c r="I25" s="174"/>
      <c r="J25" s="106">
        <v>0.84166666666666667</v>
      </c>
      <c r="K25" s="106">
        <v>0.84375</v>
      </c>
      <c r="L25" s="36" t="s">
        <v>51</v>
      </c>
      <c r="M25" s="174" t="s">
        <v>196</v>
      </c>
      <c r="N25" s="174"/>
      <c r="O25" s="174"/>
      <c r="P25" s="174"/>
    </row>
    <row r="26" spans="2:16" ht="13.5" customHeight="1">
      <c r="B26" s="175"/>
      <c r="C26" s="106"/>
      <c r="D26" s="106"/>
      <c r="E26" s="113" t="s">
        <v>168</v>
      </c>
      <c r="F26" s="174"/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52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0.3298611111111111</v>
      </c>
      <c r="D30" s="43">
        <v>0.11458333333333333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0.44444444444444442</v>
      </c>
    </row>
    <row r="31" spans="2:16" ht="14.15" customHeight="1">
      <c r="B31" s="37" t="s">
        <v>173</v>
      </c>
      <c r="C31" s="47">
        <v>0.35069444444444442</v>
      </c>
      <c r="D31" s="7">
        <v>0.11458333333333333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0.46527777777777773</v>
      </c>
    </row>
    <row r="32" spans="2:16" ht="14.15" customHeight="1">
      <c r="B32" s="37" t="s">
        <v>67</v>
      </c>
      <c r="C32" s="49">
        <v>0.14861111111111111</v>
      </c>
      <c r="D32" s="50">
        <v>0.11458333333333333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0.26319444444444445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0.20208333333333331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0.20208333333333328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189</v>
      </c>
      <c r="D36" s="159"/>
      <c r="E36" s="159" t="s">
        <v>193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70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190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197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194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8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171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176</v>
      </c>
      <c r="C54" s="148"/>
      <c r="D54" s="148"/>
      <c r="E54" s="148"/>
      <c r="F54" s="112">
        <v>896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2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-162.4</v>
      </c>
      <c r="D72" s="60">
        <v>-164</v>
      </c>
      <c r="E72" s="100" t="s">
        <v>120</v>
      </c>
      <c r="F72" s="60">
        <v>22.1</v>
      </c>
      <c r="G72" s="60">
        <v>20.100000000000001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</v>
      </c>
      <c r="D73" s="60">
        <v>-159.1</v>
      </c>
      <c r="E73" s="102" t="s">
        <v>124</v>
      </c>
      <c r="F73" s="61">
        <v>24</v>
      </c>
      <c r="G73" s="61">
        <v>26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-209.2</v>
      </c>
      <c r="D74" s="60">
        <v>-209.7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-125.7</v>
      </c>
      <c r="D75" s="60">
        <v>-128.80000000000001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31.6</v>
      </c>
      <c r="D76" s="60">
        <v>29.5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27.8</v>
      </c>
      <c r="D77" s="60">
        <v>25.8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25.6</v>
      </c>
      <c r="D78" s="60">
        <v>23.6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24.4</v>
      </c>
      <c r="D79" s="60">
        <v>22.5</v>
      </c>
      <c r="E79" s="100" t="s">
        <v>154</v>
      </c>
      <c r="F79" s="60">
        <v>15.1</v>
      </c>
      <c r="G79" s="60">
        <v>11.6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3.3500000000000001E-5</v>
      </c>
      <c r="D80" s="64">
        <v>3.29E-5</v>
      </c>
      <c r="E80" s="102" t="s">
        <v>159</v>
      </c>
      <c r="F80" s="61">
        <v>60.7</v>
      </c>
      <c r="G80" s="61">
        <v>79.2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163</v>
      </c>
      <c r="C84" s="167"/>
    </row>
    <row r="85" spans="2:16" ht="15" customHeight="1">
      <c r="B85" s="168" t="s">
        <v>188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198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2024-05-12T20:42:17Z</dcterms:modified>
</cp:coreProperties>
</file>