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<sst xmlns="http://schemas.openxmlformats.org/spreadsheetml/2006/main" count="225" uniqueCount="211">
  <si>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</si>
  <si>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</si>
  <si>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</si>
  <si>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</si>
  <si>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</si>
  <si>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</si>
  <si>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</si>
  <si>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</si>
  <si>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</si>
  <si>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</si>
  <si>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</si>
  <si>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</si>
  <si>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</si>
  <si>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</si>
  <si>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</si>
  <si>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</si>
  <si>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</si>
  <si>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</si>
  <si>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</si>
  <si>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</si>
  <si>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</si>
  <si>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</si>
  <si>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</si>
  <si>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</si>
  <si>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</si>
  <si>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</si>
  <si>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</si>
  <si>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</si>
  <si>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</si>
  <si>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</si>
  <si>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</si>
  <si>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</si>
  <si>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</si>
  <si>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</si>
  <si>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</si>
  <si>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</si>
  <si>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</si>
  <si>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</si>
  <si>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</si>
  <si>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</si>
  <si>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</si>
  <si>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</si>
  <si>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</si>
  <si>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</si>
  <si>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</si>
  <si>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</si>
  <si>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</si>
  <si>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</si>
  <si>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</si>
  <si>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</si>
  <si>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</si>
  <si>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</si>
  <si>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</si>
  <si>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</si>
  <si>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</si>
  <si>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</si>
  <si>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</si>
  <si>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</si>
  <si>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</si>
  <si>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</si>
  <si>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</si>
  <si>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</si>
  <si>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</si>
  <si>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</si>
  <si>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</si>
  <si>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</si>
  <si>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</si>
  <si>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</si>
  <si>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</si>
  <si>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</si>
  <si>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</si>
  <si>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</si>
  <si>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</si>
  <si>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</si>
  <si>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</si>
  <si>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</si>
  <si>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</si>
  <si>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</si>
  <si>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</si>
  <si>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</si>
  <si>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</si>
  <si>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</si>
  <si>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</si>
  <si>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</si>
  <si>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</si>
  <si>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</si>
  <si>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</si>
  <si>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</si>
  <si>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</si>
  <si>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</si>
  <si>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</si>
  <si>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</si>
  <si>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</si>
  <si>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</si>
  <si>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</si>
  <si>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</si>
  <si>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</si>
  <si>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</si>
  <si>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</si>
  <si>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</si>
  <si>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</si>
  <si>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</si>
  <si>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</si>
  <si>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</si>
  <si>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</si>
  <si>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</si>
  <si>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</si>
  <si>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</si>
  <si>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</si>
  <si>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</si>
  <si>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</si>
  <si>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</si>
  <si>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</si>
  <si>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</si>
  <si>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</si>
  <si>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</si>
  <si>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</si>
  <si>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</si>
  <si>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</si>
  <si>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</si>
  <si>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</si>
  <si>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</si>
  <si>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</si>
  <si>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</si>
  <si>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</si>
  <si>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</si>
  <si>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</si>
  <si>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</si>
  <si>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</si>
  <si>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</si>
  <si>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</si>
  <si>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</si>
  <si>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</si>
  <si>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</si>
  <si>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</si>
  <si>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</si>
  <si>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</si>
  <si>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</si>
  <si>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</si>
  <si>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</si>
  <si>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</si>
  <si>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</si>
  <si>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</si>
  <si>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</si>
  <si>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</si>
  <si>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</si>
  <si>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</si>
  <si>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</si>
  <si>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</si>
  <si>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</si>
  <si>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</si>
  <si>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</si>
  <si>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</si>
  <si>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</si>
  <si>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</si>
  <si>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</si>
  <si>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</si>
  <si>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</si>
  <si>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</si>
  <si>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</si>
  <si>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</si>
  <si>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</si>
  <si>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</si>
  <si>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</si>
  <si>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</si>
  <si>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</si>
  <si>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</si>
  <si>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</si>
  <si>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</si>
  <si>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</si>
  <si>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</si>
  <si>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</si>
  <si>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</si>
  <si>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</si>
  <si>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</si>
  <si>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</si>
  <si>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</si>
  <si>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</si>
  <si>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</si>
  <si>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</si>
  <si>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</si>
  <si>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BLG</t>
  </si>
  <si>
    <t>-</t>
  </si>
  <si>
    <t>SE</t>
  </si>
  <si>
    <t>NE</t>
  </si>
  <si>
    <t>정예솜</t>
  </si>
  <si>
    <t>MMA</t>
  </si>
  <si>
    <t>R</t>
  </si>
  <si>
    <t>E_009493</t>
  </si>
  <si>
    <t>E_009493 방풍막 싱크가 안맞아 방풍막에 가려짐</t>
  </si>
  <si>
    <t>C_009484-009493</t>
  </si>
  <si>
    <t>E_009494-009513</t>
  </si>
  <si>
    <t>C_009514-009517</t>
  </si>
  <si>
    <t>[09:43] 짙은 구름으로 인한 관측 대기/ [10:20] 구름이 옅어졌으나 돔이상으로 인한 관측 대기/ [10:35] 짙은 구름으로 인한 관측 대기/ [10:44] 관측 재개</t>
  </si>
  <si>
    <t>[11:53] BLG script #3 ra dest로 #1부터 다시 찍음</t>
  </si>
  <si>
    <t>[11:00-11:15] AUX 컴퓨터 IP 바꾼후 gmon 다시 켰으나 그래프 및 초점확인용 ds9안나옴/ gmon graph 기록 없음/ 수차례 kill하고 다시 켜니 정상화</t>
  </si>
  <si>
    <t>C_009518-009535</t>
  </si>
  <si>
    <t>C_009579-009585</t>
  </si>
  <si>
    <t>구름으로 인한 저녁 flat 건너뜀/ 비로 인한 새벽 flat 건너뜀</t>
  </si>
  <si>
    <t>[12:02] 짙은 구름으로 인한 관측 대기/ [16:54] 관측 재개/ [17:11] 짙은 구름으로 인한 관측 대기</t>
  </si>
  <si>
    <t>[19:19] 비 및 짙은 구름으로 인한 관측 종료</t>
  </si>
  <si>
    <t>SSE</t>
  </si>
  <si>
    <t>[08:40] 짙은 구름으로 인한 관측 대기/ [08:50] 구름이 옅어졌으나 돔 이상로 인한 관측 대기/ [09:02] 관측 재개</t>
  </si>
  <si>
    <t>E_009536-009578</t>
  </si>
  <si>
    <t>E_009494-009513/ E_009536-009578 계속되는 'TCS Agent or AUX Ctrl, is disconnected' 오류로 문제 원인을 찾기 위한 test 영상</t>
  </si>
  <si>
    <t>[08:05-09:01] 돔이 좌우로 움직이지 않음/ NEW TCS 재실행하고 정상화/ 돔셔터 control에서 돔 닫히지가 않음/ 돔 power를 껐다 킴/ NEW TCS 재실행</t>
  </si>
  <si>
    <t>에러메세지 warning: tcs agent or aux ctrl. Is disconnected. TC&gt;OBS error: aux link is IDLE/DOWN, filter names query unavailable</t>
  </si>
  <si>
    <t>NEW TCS 홈돔과 실제 홈돔 맞지 않음/ 운영진 올라와 해결</t>
  </si>
  <si>
    <t>강풍으로 인한 방풍막 연결</t>
  </si>
  <si>
    <t xml:space="preserve">[15:08]/[16:18]/[16:58]/[17:17]/[17:43]/[18:16]/[18:41]/[19:07] obsagent에서 에러메시지 및 kmtnet controls에서 focuser control actuator </t>
  </si>
  <si>
    <t>disconnect 안먹혀 kmtnet contrtols 재실행 후 정상화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</si>
</sst>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K67" sqref="K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45421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19.370078740157485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0.36388888888888887</v>
      </c>
      <c r="D9" s="8" t="s">
        <v>182</v>
      </c>
      <c r="E9" s="8">
        <v>12.2</v>
      </c>
      <c r="F9" s="8">
        <v>76</v>
      </c>
      <c r="G9" s="36" t="s">
        <v>201</v>
      </c>
      <c r="H9" s="8">
        <v>5.3</v>
      </c>
      <c r="I9" s="36">
        <v>1.3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182</v>
      </c>
      <c r="E10" s="8">
        <v>10.4</v>
      </c>
      <c r="F10" s="8">
        <v>80.900000000000006</v>
      </c>
      <c r="G10" s="36" t="s">
        <v>183</v>
      </c>
      <c r="H10" s="8">
        <v>3.3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0.80486111111111114</v>
      </c>
      <c r="D11" s="15" t="s">
        <v>182</v>
      </c>
      <c r="E11" s="15">
        <v>9.5</v>
      </c>
      <c r="F11" s="15">
        <v>87.2</v>
      </c>
      <c r="G11" s="36" t="s">
        <v>184</v>
      </c>
      <c r="H11" s="15">
        <v>6.9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24.440972222222225</v>
      </c>
      <c r="D12" s="19" t="e">
        <f>AVERAGE(D9:D11)</f>
        <v>#DIV/0!</v>
      </c>
      <c r="E12" s="19">
        <f>AVERAGE(E9:E11)</f>
        <v>10.700000000000001</v>
      </c>
      <c r="F12" s="20">
        <f>AVERAGE(F9:F11)</f>
        <v>81.366666666666674</v>
      </c>
      <c r="G12" s="21"/>
      <c r="H12" s="22">
        <f>AVERAGE(H9:H11)</f>
        <v>5.166666666666667</v>
      </c>
      <c r="I12" s="23"/>
      <c r="J12" s="24">
        <f>AVERAGE(J9:J11)</f>
        <v>14.666666666666666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186</v>
      </c>
      <c r="F16" s="27" t="s">
        <v>181</v>
      </c>
      <c r="G16" s="27" t="s">
        <v>166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0.31666666666666665</v>
      </c>
      <c r="D17" s="28">
        <v>0.31805555555555554</v>
      </c>
      <c r="E17" s="28">
        <v>0.37638888888888888</v>
      </c>
      <c r="F17" s="28">
        <v>0.4916666666666667</v>
      </c>
      <c r="G17" s="28">
        <v>0.80486111111111114</v>
      </c>
      <c r="H17" s="28"/>
      <c r="I17" s="28"/>
      <c r="J17" s="28"/>
      <c r="K17" s="28"/>
      <c r="L17" s="28"/>
      <c r="M17" s="28"/>
      <c r="N17" s="28"/>
      <c r="O17" s="28"/>
      <c r="P17" s="28">
        <v>0.80902777777777779</v>
      </c>
    </row>
    <row r="18" spans="2:16" ht="14.15" customHeight="1">
      <c r="B18" s="35" t="s">
        <v>43</v>
      </c>
      <c r="C18" s="27">
        <v>9475</v>
      </c>
      <c r="D18" s="27">
        <v>9476</v>
      </c>
      <c r="E18" s="27">
        <v>9484</v>
      </c>
      <c r="F18" s="27">
        <v>9530</v>
      </c>
      <c r="G18" s="27">
        <v>9586</v>
      </c>
      <c r="H18" s="27"/>
      <c r="I18" s="27"/>
      <c r="J18" s="27"/>
      <c r="K18" s="27"/>
      <c r="L18" s="27"/>
      <c r="M18" s="27"/>
      <c r="N18" s="27"/>
      <c r="O18" s="27"/>
      <c r="P18" s="27">
        <v>9591</v>
      </c>
    </row>
    <row r="19" spans="2:16" ht="14.15" customHeight="1" thickBot="1">
      <c r="B19" s="13" t="s">
        <v>44</v>
      </c>
      <c r="C19" s="29"/>
      <c r="D19" s="27">
        <v>9480</v>
      </c>
      <c r="E19" s="30">
        <v>9529</v>
      </c>
      <c r="F19" s="30">
        <v>9585</v>
      </c>
      <c r="G19" s="30">
        <v>9590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46</v>
      </c>
      <c r="F20" s="33">
        <f t="shared" si="0"/>
        <v>56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174</v>
      </c>
      <c r="F24" s="174"/>
      <c r="G24" s="174"/>
      <c r="H24" s="174"/>
      <c r="I24" s="174"/>
      <c r="J24" s="106"/>
      <c r="K24" s="106"/>
      <c r="L24" s="36" t="s">
        <v>187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175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168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52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0.31944444444444448</v>
      </c>
      <c r="D30" s="43"/>
      <c r="E30" s="43"/>
      <c r="F30" s="43">
        <v>0.12152777777777778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0.44097222222222227</v>
      </c>
    </row>
    <row r="31" spans="2:16" ht="14.15" customHeight="1">
      <c r="B31" s="37" t="s">
        <v>173</v>
      </c>
      <c r="C31" s="47">
        <v>0.31944444444444448</v>
      </c>
      <c r="D31" s="7"/>
      <c r="E31" s="7"/>
      <c r="F31" s="7">
        <v>0.12152777777777778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0.44097222222222227</v>
      </c>
    </row>
    <row r="32" spans="2:16" ht="14.15" customHeight="1">
      <c r="B32" s="37" t="s">
        <v>67</v>
      </c>
      <c r="C32" s="49">
        <v>0.2986111111111111</v>
      </c>
      <c r="D32" s="50"/>
      <c r="E32" s="50"/>
      <c r="F32" s="50">
        <v>5.6944444444444443E-2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0.35555555555555557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2.083333333333337E-2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6.4583333333333326E-2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8.5416666666666696E-2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190</v>
      </c>
      <c r="D36" s="159"/>
      <c r="E36" s="159" t="s">
        <v>188</v>
      </c>
      <c r="F36" s="159"/>
      <c r="G36" s="159" t="s">
        <v>191</v>
      </c>
      <c r="H36" s="159"/>
      <c r="I36" s="159" t="s">
        <v>192</v>
      </c>
      <c r="J36" s="159"/>
      <c r="K36" s="159" t="s">
        <v>196</v>
      </c>
      <c r="L36" s="159"/>
      <c r="M36" s="159" t="s">
        <v>203</v>
      </c>
      <c r="N36" s="159"/>
      <c r="O36" s="159" t="s">
        <v>197</v>
      </c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198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202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189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193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204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195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 t="s">
        <v>194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 t="s">
        <v>199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 t="s">
        <v>200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171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176</v>
      </c>
      <c r="C54" s="148"/>
      <c r="D54" s="148"/>
      <c r="E54" s="148"/>
      <c r="F54" s="112">
        <v>731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-162.69999999999999</v>
      </c>
      <c r="D72" s="60">
        <v>-163.30000000000001</v>
      </c>
      <c r="E72" s="100" t="s">
        <v>120</v>
      </c>
      <c r="F72" s="60">
        <v>21.2</v>
      </c>
      <c r="G72" s="60">
        <v>20.399999999999999</v>
      </c>
      <c r="H72" s="101"/>
      <c r="I72" s="97" t="s">
        <v>121</v>
      </c>
      <c r="J72" s="59">
        <v>0</v>
      </c>
      <c r="K72" s="98" t="s">
        <v>178</v>
      </c>
      <c r="L72" s="59">
        <v>2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</v>
      </c>
      <c r="D73" s="60">
        <v>-158.5</v>
      </c>
      <c r="E73" s="102" t="s">
        <v>124</v>
      </c>
      <c r="F73" s="61">
        <v>35</v>
      </c>
      <c r="G73" s="61">
        <v>24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-210.5</v>
      </c>
      <c r="D74" s="60">
        <v>-210.8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-126.8</v>
      </c>
      <c r="D75" s="60">
        <v>-127.5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19.399999999999999</v>
      </c>
      <c r="D76" s="60">
        <v>31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19</v>
      </c>
      <c r="D77" s="60">
        <v>26.2</v>
      </c>
      <c r="E77" s="102" t="s">
        <v>144</v>
      </c>
      <c r="F77" s="62">
        <v>250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18.899999999999999</v>
      </c>
      <c r="D78" s="60">
        <v>23.8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18.7</v>
      </c>
      <c r="D79" s="60">
        <v>22.7</v>
      </c>
      <c r="E79" s="100" t="s">
        <v>154</v>
      </c>
      <c r="F79" s="60">
        <v>15.5</v>
      </c>
      <c r="G79" s="60">
        <v>13.1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3.26E-5</v>
      </c>
      <c r="D80" s="64">
        <v>3.3000000000000003E-5</v>
      </c>
      <c r="E80" s="102" t="s">
        <v>159</v>
      </c>
      <c r="F80" s="61">
        <v>65.900000000000006</v>
      </c>
      <c r="G80" s="61">
        <v>74.2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163</v>
      </c>
      <c r="C84" s="167"/>
    </row>
    <row r="85" spans="2:16" ht="15" customHeight="1">
      <c r="B85" s="168" t="s">
        <v>205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207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209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 t="s">
        <v>210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 t="s">
        <v>206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 t="s">
        <v>208</v>
      </c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2024-05-09T20:11:55Z</dcterms:modified>
</cp:coreProperties>
</file>