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<sst xmlns="http://schemas.openxmlformats.org/spreadsheetml/2006/main" count="210" uniqueCount="197">
  <si>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</si>
  <si>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</si>
  <si>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</si>
  <si>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</si>
  <si>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</si>
  <si>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</si>
  <si>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</si>
  <si>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</si>
  <si>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</si>
  <si>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</si>
  <si>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</si>
  <si>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</si>
  <si>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</si>
  <si>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</si>
  <si>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</si>
  <si>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</si>
  <si>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</si>
  <si>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</si>
  <si>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</si>
  <si>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</si>
  <si>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</si>
  <si>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</si>
  <si>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</si>
  <si>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</si>
  <si>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</si>
  <si>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</si>
  <si>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</si>
  <si>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</si>
  <si>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</si>
  <si>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</si>
  <si>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</si>
  <si>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</si>
  <si>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</si>
  <si>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</si>
  <si>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</si>
  <si>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</si>
  <si>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</si>
  <si>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</si>
  <si>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</si>
  <si>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</si>
  <si>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</si>
  <si>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</si>
  <si>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</si>
  <si>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</si>
  <si>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</si>
  <si>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</si>
  <si>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</si>
  <si>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</si>
  <si>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</si>
  <si>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</si>
  <si>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</si>
  <si>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</si>
  <si>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</si>
  <si>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</si>
  <si>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</si>
  <si>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</si>
  <si>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</si>
  <si>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</si>
  <si>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</si>
  <si>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</si>
  <si>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</si>
  <si>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</si>
  <si>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</si>
  <si>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</si>
  <si>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</si>
  <si>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</si>
  <si>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</si>
  <si>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</si>
  <si>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</si>
  <si>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</si>
  <si>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</si>
  <si>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</si>
  <si>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</si>
  <si>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</si>
  <si>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</si>
  <si>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</si>
  <si>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</si>
  <si>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</si>
  <si>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</si>
  <si>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</si>
  <si>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</si>
  <si>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</si>
  <si>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</si>
  <si>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</si>
  <si>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</si>
  <si>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</si>
  <si>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</si>
  <si>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</si>
  <si>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</si>
  <si>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</si>
  <si>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</si>
  <si>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</si>
  <si>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</si>
  <si>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</si>
  <si>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</si>
  <si>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</si>
  <si>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</si>
  <si>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</si>
  <si>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</si>
  <si>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</si>
  <si>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</si>
  <si>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</si>
  <si>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</si>
  <si>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</si>
  <si>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</si>
  <si>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</si>
  <si>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</si>
  <si>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</si>
  <si>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</si>
  <si>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</si>
  <si>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</si>
  <si>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</si>
  <si>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</si>
  <si>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</si>
  <si>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</si>
  <si>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</si>
  <si>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</si>
  <si>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</si>
  <si>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</si>
  <si>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</si>
  <si>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</si>
  <si>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</si>
  <si>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</si>
  <si>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</si>
  <si>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</si>
  <si>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</si>
  <si>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</si>
  <si>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</si>
  <si>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</si>
  <si>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</si>
  <si>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</si>
  <si>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</si>
  <si>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</si>
  <si>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</si>
  <si>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</si>
  <si>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</si>
  <si>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</si>
  <si>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</si>
  <si>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</si>
  <si>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</si>
  <si>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</si>
  <si>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</si>
  <si>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</si>
  <si>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</si>
  <si>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</si>
  <si>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</si>
  <si>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</si>
  <si>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</si>
  <si>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</si>
  <si>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</si>
  <si>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</si>
  <si>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</si>
  <si>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</si>
  <si>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</si>
  <si>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</si>
  <si>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</si>
  <si>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</si>
  <si>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</si>
  <si>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</si>
  <si>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</si>
  <si>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</si>
  <si>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</si>
  <si>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</si>
  <si>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</si>
  <si>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</si>
  <si>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</si>
  <si>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</si>
  <si>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</si>
  <si>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</si>
  <si>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</si>
  <si>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</si>
  <si>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</si>
  <si>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</si>
  <si>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</si>
  <si>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</si>
  <si>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</si>
  <si>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</si>
  <si>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</si>
  <si>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</si>
  <si>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</si>
  <si>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</si>
  <si>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</si>
  <si>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</si>
  <si>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BLG</t>
  </si>
  <si>
    <t>-</t>
  </si>
  <si>
    <t>돔 셔텨 El 70부터 소음이 시작 됨</t>
  </si>
  <si>
    <t>E</t>
  </si>
  <si>
    <t>ESE</t>
  </si>
  <si>
    <t>SE</t>
  </si>
  <si>
    <t>정예솜</t>
  </si>
  <si>
    <t>[08:00] 짙은 구름 및 높은 습도(vaisala 87%/ 2.3m 95%)로 인한 관측 대기/ [14:32] 관측 재개</t>
  </si>
  <si>
    <t>관측 내내 강풍으로 인한 dec oscillation 경고문구 여러 차례 나옴</t>
  </si>
  <si>
    <t>008817/ 008821-008822/ 008824/ 008836/ 008843/ 008844/ 008852/ 008856-008857강풍으로 인한 dec oscillation으로 수동관측 함</t>
  </si>
  <si>
    <t>M_008866-008867:T</t>
  </si>
  <si>
    <t>짙은 구름 및 높은 습도로 저녁 flat 건너뜀</t>
  </si>
  <si>
    <t>20s/22k 15s/23k</t>
  </si>
  <si>
    <t>20s/20k 16s/24k 12s/26k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</si>
</sst>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J83" sqref="J8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45418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45.399698340874814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0.36527777777777781</v>
      </c>
      <c r="D9" s="8" t="s">
        <v>184</v>
      </c>
      <c r="E9" s="8">
        <v>9.3000000000000007</v>
      </c>
      <c r="F9" s="8">
        <v>89.4</v>
      </c>
      <c r="G9" s="36" t="s">
        <v>186</v>
      </c>
      <c r="H9" s="8">
        <v>5.8</v>
      </c>
      <c r="I9" s="36">
        <v>4.2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184</v>
      </c>
      <c r="E10" s="8">
        <v>8</v>
      </c>
      <c r="F10" s="8">
        <v>77.8</v>
      </c>
      <c r="G10" s="36" t="s">
        <v>187</v>
      </c>
      <c r="H10" s="8">
        <v>10.6</v>
      </c>
      <c r="I10" s="11"/>
      <c r="J10" s="9">
        <f>IF(L10, 1, 0) + IF(M10, 2, 0) + IF(N10, 4, 0) + IF(O10, 8, 0) + IF(P10, 16, 0)</f>
        <v>6</v>
      </c>
      <c r="K10" s="12" t="b">
        <v>0</v>
      </c>
      <c r="L10" s="12" t="b">
        <v>0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0.8041666666666667</v>
      </c>
      <c r="D11" s="15">
        <v>2.5</v>
      </c>
      <c r="E11" s="15">
        <v>7.9</v>
      </c>
      <c r="F11" s="15">
        <v>76.5</v>
      </c>
      <c r="G11" s="36" t="s">
        <v>188</v>
      </c>
      <c r="H11" s="15">
        <v>8.5</v>
      </c>
      <c r="I11" s="16"/>
      <c r="J11" s="9">
        <f>IF(L11, 1, 0) + IF(M11, 2, 0) + IF(N11, 4, 0) + IF(O11, 8, 0) + IF(P11, 16, 0)</f>
        <v>2</v>
      </c>
      <c r="K11" s="12" t="b">
        <v>0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24.43888888888889</v>
      </c>
      <c r="D12" s="19">
        <f>AVERAGE(D9:D11)</f>
        <v>2.5</v>
      </c>
      <c r="E12" s="19">
        <f>AVERAGE(E9:E11)</f>
        <v>8.4</v>
      </c>
      <c r="F12" s="20">
        <f>AVERAGE(F9:F11)</f>
        <v>81.233333333333334</v>
      </c>
      <c r="G12" s="21"/>
      <c r="H12" s="22">
        <f>AVERAGE(H9:H11)</f>
        <v>8.2999999999999989</v>
      </c>
      <c r="I12" s="23"/>
      <c r="J12" s="24">
        <f>AVERAGE(J9:J11)</f>
        <v>6.666666666666667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183</v>
      </c>
      <c r="F16" s="27" t="s">
        <v>167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0.30902777777777779</v>
      </c>
      <c r="D17" s="28">
        <v>0.30972222222222223</v>
      </c>
      <c r="E17" s="28">
        <v>0.6166666666666667</v>
      </c>
      <c r="F17" s="28">
        <v>0.8340277777777777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0.84722222222222221</v>
      </c>
    </row>
    <row r="18" spans="2:16" ht="14.15" customHeight="1">
      <c r="B18" s="35" t="s">
        <v>43</v>
      </c>
      <c r="C18" s="27">
        <v>8803</v>
      </c>
      <c r="D18" s="27">
        <v>8804</v>
      </c>
      <c r="E18" s="27">
        <v>8815</v>
      </c>
      <c r="F18" s="27">
        <v>8946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8958</v>
      </c>
    </row>
    <row r="19" spans="2:16" ht="14.15" customHeight="1" thickBot="1">
      <c r="B19" s="13" t="s">
        <v>44</v>
      </c>
      <c r="C19" s="29"/>
      <c r="D19" s="27">
        <v>8808</v>
      </c>
      <c r="E19" s="30">
        <v>8945</v>
      </c>
      <c r="F19" s="30">
        <v>8957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131</v>
      </c>
      <c r="F20" s="33">
        <f t="shared" si="0"/>
        <v>12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/>
      <c r="D23" s="106"/>
      <c r="E23" s="36" t="s">
        <v>49</v>
      </c>
      <c r="F23" s="174"/>
      <c r="G23" s="174"/>
      <c r="H23" s="174"/>
      <c r="I23" s="174"/>
      <c r="J23" s="106">
        <v>0.83680555555555547</v>
      </c>
      <c r="K23" s="106">
        <v>0.83819444444444446</v>
      </c>
      <c r="L23" s="36" t="s">
        <v>50</v>
      </c>
      <c r="M23" s="174" t="s">
        <v>195</v>
      </c>
      <c r="N23" s="174"/>
      <c r="O23" s="174"/>
      <c r="P23" s="174"/>
    </row>
    <row r="24" spans="2:16" ht="13.5" customHeight="1">
      <c r="B24" s="175"/>
      <c r="C24" s="106"/>
      <c r="D24" s="106"/>
      <c r="E24" s="113" t="s">
        <v>175</v>
      </c>
      <c r="F24" s="174"/>
      <c r="G24" s="174"/>
      <c r="H24" s="174"/>
      <c r="I24" s="174"/>
      <c r="J24" s="106"/>
      <c r="K24" s="106"/>
      <c r="L24" s="36" t="s">
        <v>52</v>
      </c>
      <c r="M24" s="174"/>
      <c r="N24" s="174"/>
      <c r="O24" s="174"/>
      <c r="P24" s="174"/>
    </row>
    <row r="25" spans="2:16" ht="13.5" customHeight="1">
      <c r="B25" s="175"/>
      <c r="C25" s="106"/>
      <c r="D25" s="106"/>
      <c r="E25" s="113" t="s">
        <v>176</v>
      </c>
      <c r="F25" s="177"/>
      <c r="G25" s="174"/>
      <c r="H25" s="174"/>
      <c r="I25" s="174"/>
      <c r="J25" s="106">
        <v>0.83888888888888891</v>
      </c>
      <c r="K25" s="106">
        <v>0.84097222222222223</v>
      </c>
      <c r="L25" s="36" t="s">
        <v>51</v>
      </c>
      <c r="M25" s="174" t="s">
        <v>196</v>
      </c>
      <c r="N25" s="174"/>
      <c r="O25" s="174"/>
      <c r="P25" s="174"/>
    </row>
    <row r="26" spans="2:16" ht="13.5" customHeight="1">
      <c r="B26" s="175"/>
      <c r="C26" s="106"/>
      <c r="D26" s="106"/>
      <c r="E26" s="113" t="s">
        <v>169</v>
      </c>
      <c r="F26" s="174"/>
      <c r="G26" s="174"/>
      <c r="H26" s="174"/>
      <c r="I26" s="174"/>
      <c r="J26" s="106"/>
      <c r="K26" s="106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0.31041666666666667</v>
      </c>
      <c r="D30" s="43">
        <v>0.12847222222222224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0.43888888888888888</v>
      </c>
    </row>
    <row r="31" spans="2:16" ht="14.15" customHeight="1">
      <c r="B31" s="37" t="s">
        <v>174</v>
      </c>
      <c r="C31" s="47">
        <v>0.33194444444444443</v>
      </c>
      <c r="D31" s="7">
        <v>0.12847222222222224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0.4604166666666667</v>
      </c>
    </row>
    <row r="32" spans="2:16" ht="14.15" customHeight="1">
      <c r="B32" s="37" t="s">
        <v>68</v>
      </c>
      <c r="C32" s="49">
        <v>0.12291666666666667</v>
      </c>
      <c r="D32" s="50">
        <v>0.12847222222222224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0.25138888888888888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0.20902777777777776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0.20902777777777781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70</v>
      </c>
      <c r="C36" s="159" t="s">
        <v>193</v>
      </c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190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194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191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192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8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172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177</v>
      </c>
      <c r="C54" s="148"/>
      <c r="D54" s="148"/>
      <c r="E54" s="148"/>
      <c r="F54" s="112">
        <v>446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170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165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-162.6</v>
      </c>
      <c r="D72" s="60">
        <v>-164.8</v>
      </c>
      <c r="E72" s="100" t="s">
        <v>121</v>
      </c>
      <c r="F72" s="60">
        <v>20.399999999999999</v>
      </c>
      <c r="G72" s="60">
        <v>19.3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-158</v>
      </c>
      <c r="D73" s="60">
        <v>-160.19999999999999</v>
      </c>
      <c r="E73" s="102" t="s">
        <v>125</v>
      </c>
      <c r="F73" s="61">
        <v>31</v>
      </c>
      <c r="G73" s="61">
        <v>29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0</v>
      </c>
      <c r="Q73" s="107"/>
    </row>
    <row r="74" spans="2:17" ht="20.149999999999999" customHeight="1">
      <c r="B74" s="100" t="s">
        <v>129</v>
      </c>
      <c r="C74" s="60">
        <v>-209.4</v>
      </c>
      <c r="D74" s="60">
        <v>-210.3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-125.9</v>
      </c>
      <c r="D75" s="60">
        <v>-130.80000000000001</v>
      </c>
      <c r="E75" s="102" t="s">
        <v>135</v>
      </c>
      <c r="F75" s="62">
        <v>40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30.5</v>
      </c>
      <c r="D76" s="60">
        <v>27.1</v>
      </c>
      <c r="E76" s="102" t="s">
        <v>140</v>
      </c>
      <c r="F76" s="62">
        <v>40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26.5</v>
      </c>
      <c r="D77" s="60">
        <v>23.7</v>
      </c>
      <c r="E77" s="102" t="s">
        <v>145</v>
      </c>
      <c r="F77" s="62">
        <v>255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24.2</v>
      </c>
      <c r="D78" s="60">
        <v>21.4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>
      <c r="B79" s="100" t="s">
        <v>154</v>
      </c>
      <c r="C79" s="60">
        <v>23</v>
      </c>
      <c r="D79" s="60">
        <v>20.3</v>
      </c>
      <c r="E79" s="100" t="s">
        <v>155</v>
      </c>
      <c r="F79" s="60">
        <v>15</v>
      </c>
      <c r="G79" s="60">
        <v>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3.29E-5</v>
      </c>
      <c r="D80" s="64">
        <v>3.29E-5</v>
      </c>
      <c r="E80" s="102" t="s">
        <v>160</v>
      </c>
      <c r="F80" s="61">
        <v>74.8</v>
      </c>
      <c r="G80" s="61">
        <v>81.5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164</v>
      </c>
      <c r="C84" s="167"/>
    </row>
    <row r="85" spans="2:16" ht="15" customHeight="1">
      <c r="B85" s="168" t="s">
        <v>182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185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2024-05-06T20:25:17Z</dcterms:modified>
</cp:coreProperties>
</file>