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<sst xmlns="http://schemas.openxmlformats.org/spreadsheetml/2006/main" count="221" uniqueCount="209">
  <si>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</si>
  <si>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</si>
  <si>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</si>
  <si>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</si>
  <si>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</si>
  <si>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</si>
  <si>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</si>
  <si>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</si>
  <si>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</si>
  <si>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</si>
  <si>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</si>
  <si>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</si>
  <si>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</si>
  <si>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</si>
  <si>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</si>
  <si>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</si>
  <si>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</si>
  <si>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</si>
  <si>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</si>
  <si>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</si>
  <si>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</si>
  <si>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</si>
  <si>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</si>
  <si>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</si>
  <si>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</si>
  <si>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</si>
  <si>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</si>
  <si>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</si>
  <si>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</si>
  <si>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</si>
  <si>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</si>
  <si>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</si>
  <si>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</si>
  <si>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</si>
  <si>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</si>
  <si>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</si>
  <si>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</si>
  <si>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</si>
  <si>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</si>
  <si>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</si>
  <si>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</si>
  <si>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</si>
  <si>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</si>
  <si>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</si>
  <si>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</si>
  <si>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</si>
  <si>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</si>
  <si>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</si>
  <si>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</si>
  <si>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</si>
  <si>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</si>
  <si>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</si>
  <si>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</si>
  <si>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</si>
  <si>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</si>
  <si>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</si>
  <si>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</si>
  <si>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</si>
  <si>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</si>
  <si>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</si>
  <si>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</si>
  <si>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</si>
  <si>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</si>
  <si>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</si>
  <si>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</si>
  <si>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</si>
  <si>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</si>
  <si>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</si>
  <si>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</si>
  <si>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</si>
  <si>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</si>
  <si>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</si>
  <si>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</si>
  <si>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</si>
  <si>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</si>
  <si>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</si>
  <si>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</si>
  <si>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</si>
  <si>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</si>
  <si>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</si>
  <si>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</si>
  <si>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</si>
  <si>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</si>
  <si>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</si>
  <si>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</si>
  <si>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</si>
  <si>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</si>
  <si>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</si>
  <si>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</si>
  <si>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</si>
  <si>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</si>
  <si>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</si>
  <si>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</si>
  <si>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</si>
  <si>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</si>
  <si>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</si>
  <si>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</si>
  <si>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</si>
  <si>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</si>
  <si>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</si>
  <si>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</si>
  <si>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</si>
  <si>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</si>
  <si>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</si>
  <si>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</si>
  <si>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</si>
  <si>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</si>
  <si>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</si>
  <si>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</si>
  <si>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</si>
  <si>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</si>
  <si>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</si>
  <si>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</si>
  <si>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</si>
  <si>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</si>
  <si>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</si>
  <si>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</si>
  <si>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</si>
  <si>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</si>
  <si>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</si>
  <si>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</si>
  <si>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</si>
  <si>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</si>
  <si>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</si>
  <si>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</si>
  <si>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</si>
  <si>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</si>
  <si>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</si>
  <si>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</si>
  <si>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</si>
  <si>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</si>
  <si>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</si>
  <si>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</si>
  <si>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</si>
  <si>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</si>
  <si>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</si>
  <si>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</si>
  <si>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</si>
  <si>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</si>
  <si>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</si>
  <si>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</si>
  <si>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</si>
  <si>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</si>
  <si>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</si>
  <si>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</si>
  <si>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</si>
  <si>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</si>
  <si>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</si>
  <si>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</si>
  <si>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</si>
  <si>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</si>
  <si>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</si>
  <si>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</si>
  <si>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</si>
  <si>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</si>
  <si>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</si>
  <si>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</si>
  <si>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</si>
  <si>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</si>
  <si>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</si>
  <si>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</si>
  <si>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</si>
  <si>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</si>
  <si>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</si>
  <si>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</si>
  <si>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</si>
  <si>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</si>
  <si>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</si>
  <si>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</si>
  <si>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</si>
  <si>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</si>
  <si>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</si>
  <si>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</si>
  <si>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</si>
  <si>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</si>
  <si>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</si>
  <si>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</si>
  <si>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</si>
  <si>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</si>
  <si>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</si>
  <si>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</si>
  <si>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</si>
  <si>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</si>
  <si>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돔 셔텨 El 70부터 소음이 시작 됨</t>
  </si>
  <si>
    <t>TMT</t>
  </si>
  <si>
    <t>BLG</t>
  </si>
  <si>
    <t>김예은</t>
  </si>
  <si>
    <t>NE</t>
  </si>
  <si>
    <t>E_007733</t>
  </si>
  <si>
    <t>E_007827-007831</t>
  </si>
  <si>
    <t>M_007842-007843:K</t>
  </si>
  <si>
    <t>I_007844-007845</t>
  </si>
  <si>
    <t>E_007874-007875</t>
  </si>
  <si>
    <t>E_007886-007892</t>
  </si>
  <si>
    <t>E_007827-007831/ E_007886-007892 달빛에 포화된 BLG 영역을 알아보기 위한 테스트 영상</t>
  </si>
  <si>
    <t>[16:40] 달빛의 영향에서 벗어난 BLG01/02/41 추가하고  달의 영향에 들어간 BLG36 제외 함</t>
  </si>
  <si>
    <t>M_007941-007942:K</t>
  </si>
  <si>
    <t>C_007909-007963</t>
  </si>
  <si>
    <t>E_007733 / E_007874-007875 Dec oscillation으로 인한 포인팅 실패로 수동 관측 함</t>
  </si>
  <si>
    <t>DEEPS</t>
  </si>
  <si>
    <t>BLG스크립트 관측 초반에 달빛의 영향으로 BLG01/02/03/04/31/32/33/34/35/41/42/43 제외하고 관측함</t>
  </si>
  <si>
    <t>[16:30] 풍속의 영향이 없음에도 계속되는 Dec oscillation으로 인한 포인팅실패로 EIB 재실행 함/ 이후 Dec oscillation 발생 안함</t>
  </si>
  <si>
    <t>I_007844-007845 IC K crash 후 date-obs와 tshopen 시간차 발생 함/ IC K 재실행 후 정상화</t>
  </si>
  <si>
    <t>L_007801-007963</t>
  </si>
  <si>
    <t>[19:15]짙은 구름으로 인해 관측 종료 함</t>
  </si>
  <si>
    <t>구름의 영향으로 오후/오전 flat 건너 뜀</t>
  </si>
  <si>
    <t>관측 중 DS9 영상 프로그램 자동으로 2차례 종료 됨</t>
  </si>
  <si>
    <t>NNE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</si>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</sst>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37" zoomScale="140" zoomScaleNormal="140" workbookViewId="0">
      <selection activeCell="K37" sqref="K37:L3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45410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0.36944444444444446</v>
      </c>
      <c r="D9" s="8">
        <v>1.6</v>
      </c>
      <c r="E9" s="8">
        <v>15</v>
      </c>
      <c r="F9" s="8">
        <v>49.9</v>
      </c>
      <c r="G9" s="36" t="s">
        <v>207</v>
      </c>
      <c r="H9" s="8">
        <v>3.7</v>
      </c>
      <c r="I9" s="36">
        <v>75.8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</v>
      </c>
      <c r="E10" s="8">
        <v>14.3</v>
      </c>
      <c r="F10" s="8">
        <v>52.2</v>
      </c>
      <c r="G10" s="36" t="s">
        <v>187</v>
      </c>
      <c r="H10" s="8">
        <v>0.9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0.80069444444444438</v>
      </c>
      <c r="D11" s="15">
        <v>1.7</v>
      </c>
      <c r="E11" s="15">
        <v>11.6</v>
      </c>
      <c r="F11" s="15">
        <v>78</v>
      </c>
      <c r="G11" s="36" t="s">
        <v>208</v>
      </c>
      <c r="H11" s="15">
        <v>5.9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24.431250000000002</v>
      </c>
      <c r="D12" s="19">
        <f>AVERAGE(D9:D11)</f>
        <v>1.4333333333333333</v>
      </c>
      <c r="E12" s="19">
        <f>AVERAGE(E9:E11)</f>
        <v>13.633333333333333</v>
      </c>
      <c r="F12" s="20">
        <f>AVERAGE(F9:F11)</f>
        <v>60.033333333333331</v>
      </c>
      <c r="G12" s="21"/>
      <c r="H12" s="22">
        <f>AVERAGE(H9:H11)</f>
        <v>3.5</v>
      </c>
      <c r="I12" s="23"/>
      <c r="J12" s="24">
        <f>AVERAGE(J9:J11)</f>
        <v>4.333333333333333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184</v>
      </c>
      <c r="F16" s="27" t="s">
        <v>199</v>
      </c>
      <c r="G16" s="27" t="s">
        <v>185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0.31319444444444444</v>
      </c>
      <c r="D17" s="28">
        <v>0.31458333333333333</v>
      </c>
      <c r="E17" s="28">
        <v>0.34652777777777777</v>
      </c>
      <c r="F17" s="28">
        <v>0.37152777777777773</v>
      </c>
      <c r="G17" s="28">
        <v>0.51944444444444449</v>
      </c>
      <c r="H17" s="28">
        <v>0.81111111111111101</v>
      </c>
      <c r="I17" s="28"/>
      <c r="J17" s="28"/>
      <c r="K17" s="28"/>
      <c r="L17" s="28"/>
      <c r="M17" s="28"/>
      <c r="N17" s="28"/>
      <c r="O17" s="28"/>
      <c r="P17" s="28">
        <v>0.81527777777777777</v>
      </c>
    </row>
    <row r="18" spans="2:16" ht="14.15" customHeight="1">
      <c r="B18" s="35" t="s">
        <v>43</v>
      </c>
      <c r="C18" s="27">
        <v>7714</v>
      </c>
      <c r="D18" s="27">
        <v>7715</v>
      </c>
      <c r="E18" s="27">
        <v>7726</v>
      </c>
      <c r="F18" s="27">
        <v>7739</v>
      </c>
      <c r="G18" s="27">
        <v>7799</v>
      </c>
      <c r="H18" s="27">
        <v>7964</v>
      </c>
      <c r="I18" s="27"/>
      <c r="J18" s="27"/>
      <c r="K18" s="27"/>
      <c r="L18" s="27"/>
      <c r="M18" s="27"/>
      <c r="N18" s="27"/>
      <c r="O18" s="27"/>
      <c r="P18" s="27">
        <v>7969</v>
      </c>
    </row>
    <row r="19" spans="2:16" ht="14.15" customHeight="1" thickBot="1">
      <c r="B19" s="13" t="s">
        <v>44</v>
      </c>
      <c r="C19" s="29"/>
      <c r="D19" s="27">
        <v>7719</v>
      </c>
      <c r="E19" s="30">
        <v>7738</v>
      </c>
      <c r="F19" s="30">
        <v>7798</v>
      </c>
      <c r="G19" s="30">
        <v>7963</v>
      </c>
      <c r="H19" s="30">
        <v>7968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60</v>
      </c>
      <c r="G20" s="33">
        <f t="shared" si="0"/>
        <v>165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175</v>
      </c>
      <c r="F24" s="130"/>
      <c r="G24" s="130"/>
      <c r="H24" s="130"/>
      <c r="I24" s="130"/>
      <c r="J24" s="106"/>
      <c r="K24" s="106"/>
      <c r="L24" s="36" t="s">
        <v>52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176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169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0.28611111111111115</v>
      </c>
      <c r="D30" s="43"/>
      <c r="E30" s="43"/>
      <c r="F30" s="43"/>
      <c r="G30" s="43">
        <v>0.1451388888888889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0.43125000000000002</v>
      </c>
    </row>
    <row r="31" spans="2:16" ht="14.15" customHeight="1">
      <c r="B31" s="37" t="s">
        <v>174</v>
      </c>
      <c r="C31" s="47">
        <v>0.28611111111111115</v>
      </c>
      <c r="D31" s="7"/>
      <c r="E31" s="7"/>
      <c r="F31" s="7"/>
      <c r="G31" s="7">
        <v>0.14791666666666667</v>
      </c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0.45694444444444449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0.28611111111111115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0.14791666666666667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2.2916666666666669E-2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0.45694444444444449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1" t="s">
        <v>70</v>
      </c>
      <c r="C36" s="134" t="s">
        <v>188</v>
      </c>
      <c r="D36" s="134"/>
      <c r="E36" s="134" t="s">
        <v>203</v>
      </c>
      <c r="F36" s="134"/>
      <c r="G36" s="134" t="s">
        <v>189</v>
      </c>
      <c r="H36" s="134"/>
      <c r="I36" s="134" t="s">
        <v>190</v>
      </c>
      <c r="J36" s="134"/>
      <c r="K36" s="134" t="s">
        <v>191</v>
      </c>
      <c r="L36" s="134"/>
      <c r="M36" s="134" t="s">
        <v>192</v>
      </c>
      <c r="N36" s="134"/>
      <c r="O36" s="134" t="s">
        <v>193</v>
      </c>
      <c r="P36" s="134"/>
    </row>
    <row r="37" spans="2:16" ht="18" customHeight="1">
      <c r="B37" s="142"/>
      <c r="C37" s="134" t="s">
        <v>197</v>
      </c>
      <c r="D37" s="134"/>
      <c r="E37" s="134" t="s">
        <v>196</v>
      </c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2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198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194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200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38" t="s">
        <v>202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 t="s">
        <v>201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195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 t="s">
        <v>206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 t="s">
        <v>204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7" t="s">
        <v>205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5" customHeight="1" thickBot="1">
      <c r="B53" s="165" t="s">
        <v>172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177</v>
      </c>
      <c r="C54" s="161"/>
      <c r="D54" s="161"/>
      <c r="E54" s="161"/>
      <c r="F54" s="112">
        <v>62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4" t="s">
        <v>72</v>
      </c>
      <c r="C56" s="14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5" t="s">
        <v>73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74</v>
      </c>
      <c r="O57" s="146"/>
      <c r="P57" s="149"/>
    </row>
    <row r="58" spans="2:16" ht="17.149999999999999" customHeight="1">
      <c r="B58" s="150" t="s">
        <v>75</v>
      </c>
      <c r="C58" s="151"/>
      <c r="D58" s="152"/>
      <c r="E58" s="150" t="s">
        <v>76</v>
      </c>
      <c r="F58" s="151"/>
      <c r="G58" s="152"/>
      <c r="H58" s="151" t="s">
        <v>77</v>
      </c>
      <c r="I58" s="151"/>
      <c r="J58" s="151"/>
      <c r="K58" s="153" t="s">
        <v>78</v>
      </c>
      <c r="L58" s="151"/>
      <c r="M58" s="154"/>
      <c r="N58" s="155"/>
      <c r="O58" s="151"/>
      <c r="P58" s="156"/>
    </row>
    <row r="59" spans="2:16" ht="20.149999999999999" customHeight="1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170</v>
      </c>
      <c r="O63" s="170"/>
      <c r="P63" s="58" t="b">
        <v>1</v>
      </c>
    </row>
    <row r="64" spans="2:16" ht="20.149999999999999" customHeight="1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-161.9</v>
      </c>
      <c r="D72" s="60">
        <v>-163.1</v>
      </c>
      <c r="E72" s="100" t="s">
        <v>121</v>
      </c>
      <c r="F72" s="60">
        <v>23.4</v>
      </c>
      <c r="G72" s="60">
        <v>20.5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-157.1</v>
      </c>
      <c r="D73" s="60">
        <v>158.5</v>
      </c>
      <c r="E73" s="102" t="s">
        <v>125</v>
      </c>
      <c r="F73" s="61">
        <v>24</v>
      </c>
      <c r="G73" s="61">
        <v>28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-209.5</v>
      </c>
      <c r="D74" s="60">
        <v>210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-123.9</v>
      </c>
      <c r="D75" s="60">
        <v>127.5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32.9</v>
      </c>
      <c r="D76" s="60">
        <v>30.6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</v>
      </c>
      <c r="D77" s="60">
        <v>26.8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26.8</v>
      </c>
      <c r="D78" s="60">
        <v>24.5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>
      <c r="B79" s="100" t="s">
        <v>154</v>
      </c>
      <c r="C79" s="60">
        <v>25.5</v>
      </c>
      <c r="D79" s="60">
        <v>23.3</v>
      </c>
      <c r="E79" s="100" t="s">
        <v>155</v>
      </c>
      <c r="F79" s="60">
        <v>16.100000000000001</v>
      </c>
      <c r="G79" s="60">
        <v>13.5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3.2700000000000002E-5</v>
      </c>
      <c r="D80" s="64">
        <v>3.15E-5</v>
      </c>
      <c r="E80" s="102" t="s">
        <v>160</v>
      </c>
      <c r="F80" s="61">
        <v>56.4</v>
      </c>
      <c r="G80" s="61">
        <v>78.8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164</v>
      </c>
      <c r="C84" s="126"/>
    </row>
    <row r="85" spans="2:16" ht="15" customHeight="1">
      <c r="B85" s="127" t="s">
        <v>182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2024-04-28T19:59:54Z</dcterms:modified>
</cp:coreProperties>
</file>