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<sst xmlns="http://schemas.openxmlformats.org/spreadsheetml/2006/main" count="214" uniqueCount="201">
  <si>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</si>
  <si>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</si>
  <si>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</si>
  <si>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</si>
  <si>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</si>
  <si>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</si>
  <si>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</si>
  <si>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</si>
  <si>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</si>
  <si>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</si>
  <si>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</si>
  <si>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</si>
  <si>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</si>
  <si>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</si>
  <si>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</si>
  <si>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</si>
  <si>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</si>
  <si>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</si>
  <si>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</si>
  <si>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</si>
  <si>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</si>
  <si>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</si>
  <si>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</si>
  <si>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</si>
  <si>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</si>
  <si>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</si>
  <si>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</si>
  <si>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</si>
  <si>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</si>
  <si>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</si>
  <si>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</si>
  <si>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</si>
  <si>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</si>
  <si>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</si>
  <si>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</si>
  <si>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</si>
  <si>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</si>
  <si>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</si>
  <si>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</si>
  <si>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</si>
  <si>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</si>
  <si>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</si>
  <si>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</si>
  <si>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</si>
  <si>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</si>
  <si>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</si>
  <si>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</si>
  <si>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</si>
  <si>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</si>
  <si>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</si>
  <si>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</si>
  <si>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</si>
  <si>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</si>
  <si>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</si>
  <si>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</si>
  <si>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</si>
  <si>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</si>
  <si>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</si>
  <si>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</si>
  <si>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</si>
  <si>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</si>
  <si>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</si>
  <si>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</si>
  <si>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</si>
  <si>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</si>
  <si>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</si>
  <si>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</si>
  <si>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</si>
  <si>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</si>
  <si>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</si>
  <si>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</si>
  <si>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</si>
  <si>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</si>
  <si>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</si>
  <si>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</si>
  <si>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</si>
  <si>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</si>
  <si>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</si>
  <si>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</si>
  <si>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</si>
  <si>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</si>
  <si>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</si>
  <si>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</si>
  <si>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</si>
  <si>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</si>
  <si>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</si>
  <si>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</si>
  <si>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</si>
  <si>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</si>
  <si>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</si>
  <si>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</si>
  <si>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</si>
  <si>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</si>
  <si>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</si>
  <si>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</si>
  <si>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</si>
  <si>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</si>
  <si>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</si>
  <si>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</si>
  <si>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</si>
  <si>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</si>
  <si>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</si>
  <si>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</si>
  <si>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</si>
  <si>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</si>
  <si>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</si>
  <si>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</si>
  <si>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</si>
  <si>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</si>
  <si>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</si>
  <si>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</si>
  <si>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</si>
  <si>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</si>
  <si>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</si>
  <si>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</si>
  <si>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</si>
  <si>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</si>
  <si>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</si>
  <si>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</si>
  <si>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</si>
  <si>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</si>
  <si>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</si>
  <si>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</si>
  <si>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</si>
  <si>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</si>
  <si>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</si>
  <si>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</si>
  <si>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</si>
  <si>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</si>
  <si>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</si>
  <si>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</si>
  <si>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</si>
  <si>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</si>
  <si>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</si>
  <si>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</si>
  <si>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</si>
  <si>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</si>
  <si>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</si>
  <si>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</si>
  <si>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</si>
  <si>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</si>
  <si>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</si>
  <si>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</si>
  <si>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</si>
  <si>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</si>
  <si>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</si>
  <si>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</si>
  <si>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</si>
  <si>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</si>
  <si>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</si>
  <si>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</si>
  <si>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</si>
  <si>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</si>
  <si>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</si>
  <si>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</si>
  <si>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</si>
  <si>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</si>
  <si>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</si>
  <si>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</si>
  <si>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</si>
  <si>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</si>
  <si>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</si>
  <si>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</si>
  <si>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</si>
  <si>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</si>
  <si>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</si>
  <si>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</si>
  <si>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</si>
  <si>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</si>
  <si>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</si>
  <si>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</si>
  <si>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</si>
  <si>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</si>
  <si>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</si>
  <si>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</si>
  <si>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</si>
  <si>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</si>
  <si>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</si>
  <si>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</si>
  <si>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</si>
  <si>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</si>
  <si>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</si>
  <si>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</si>
  <si>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돔 셔텨 El 70부터 소음이 시작 됨</t>
  </si>
  <si>
    <t>TMT</t>
  </si>
  <si>
    <t>BLG</t>
  </si>
  <si>
    <t>김예은</t>
  </si>
  <si>
    <t>관측 동안 Dec oscillation exposure error 여러 차례 출력 됨</t>
  </si>
  <si>
    <t>SE</t>
  </si>
  <si>
    <t>DEEPS</t>
  </si>
  <si>
    <t>5s/27k 8s/28k 10s/25k</t>
  </si>
  <si>
    <t>7s/24k 10s/25k 13s/24k</t>
  </si>
  <si>
    <t>M_007246</t>
  </si>
  <si>
    <t>[17:32] gmon 자동 종료 됨</t>
  </si>
  <si>
    <t>[15:26-14:45] ICS crash로 스크립트 멈춤</t>
  </si>
  <si>
    <t>L_007169-007344</t>
  </si>
  <si>
    <t>SSE</t>
  </si>
  <si>
    <t>[13:44] FSA 습도 38%로 올라서 플로우미터 최대치로 올림/[16:30] FSA습도 24%까지 내려감/ 관측 종료 후 14%로 플로우미터 2.0으로 조정함</t>
  </si>
  <si>
    <t>요청에 따라 focuser 선을 Dell 컴퓨터에 연결함</t>
  </si>
  <si>
    <t>30s/24k 20s/22k</t>
  </si>
  <si>
    <t>19s/23k 15s/28k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</si>
</sst>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9" zoomScale="140" zoomScaleNormal="140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45408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100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0.37013888888888885</v>
      </c>
      <c r="D9" s="8">
        <v>1.3</v>
      </c>
      <c r="E9" s="8">
        <v>11.9</v>
      </c>
      <c r="F9" s="8">
        <v>56</v>
      </c>
      <c r="G9" s="36" t="s">
        <v>196</v>
      </c>
      <c r="H9" s="8">
        <v>5.6</v>
      </c>
      <c r="I9" s="36">
        <v>91.2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1.7</v>
      </c>
      <c r="E10" s="8">
        <v>10.199999999999999</v>
      </c>
      <c r="F10" s="8">
        <v>67.2</v>
      </c>
      <c r="G10" s="36" t="s">
        <v>188</v>
      </c>
      <c r="H10" s="8">
        <v>7.4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0.79999999999999993</v>
      </c>
      <c r="D11" s="15">
        <v>1.4</v>
      </c>
      <c r="E11" s="15">
        <v>9</v>
      </c>
      <c r="F11" s="15">
        <v>74.3</v>
      </c>
      <c r="G11" s="36" t="s">
        <v>188</v>
      </c>
      <c r="H11" s="15">
        <v>6.4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24.429861111111112</v>
      </c>
      <c r="D12" s="19">
        <f>AVERAGE(D9:D11)</f>
        <v>1.4666666666666668</v>
      </c>
      <c r="E12" s="19">
        <f>AVERAGE(E9:E11)</f>
        <v>10.366666666666667</v>
      </c>
      <c r="F12" s="20">
        <f>AVERAGE(F9:F11)</f>
        <v>65.833333333333329</v>
      </c>
      <c r="G12" s="21"/>
      <c r="H12" s="22">
        <f>AVERAGE(H9:H11)</f>
        <v>6.4666666666666659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184</v>
      </c>
      <c r="F16" s="27" t="s">
        <v>189</v>
      </c>
      <c r="G16" s="27" t="s">
        <v>185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0.32291666666666669</v>
      </c>
      <c r="D17" s="28">
        <v>0.32430555555555557</v>
      </c>
      <c r="E17" s="28">
        <v>0.35138888888888892</v>
      </c>
      <c r="F17" s="28">
        <v>0.37013888888888885</v>
      </c>
      <c r="G17" s="28">
        <v>0.52361111111111114</v>
      </c>
      <c r="H17" s="28">
        <v>0.82986111111111116</v>
      </c>
      <c r="I17" s="28"/>
      <c r="J17" s="28"/>
      <c r="K17" s="28"/>
      <c r="L17" s="28"/>
      <c r="M17" s="28"/>
      <c r="N17" s="28"/>
      <c r="O17" s="28"/>
      <c r="P17" s="28">
        <v>0.84375</v>
      </c>
    </row>
    <row r="18" spans="2:16" ht="14.15" customHeight="1">
      <c r="B18" s="35" t="s">
        <v>43</v>
      </c>
      <c r="C18" s="27">
        <v>7068</v>
      </c>
      <c r="D18" s="27">
        <v>7069</v>
      </c>
      <c r="E18" s="27">
        <v>7089</v>
      </c>
      <c r="F18" s="27">
        <v>7102</v>
      </c>
      <c r="G18" s="27">
        <v>7166</v>
      </c>
      <c r="H18" s="27">
        <v>7359</v>
      </c>
      <c r="I18" s="27"/>
      <c r="J18" s="27"/>
      <c r="K18" s="27"/>
      <c r="L18" s="27"/>
      <c r="M18" s="27"/>
      <c r="N18" s="27"/>
      <c r="O18" s="27"/>
      <c r="P18" s="27">
        <v>7370</v>
      </c>
    </row>
    <row r="19" spans="2:16" ht="14.15" customHeight="1" thickBot="1">
      <c r="B19" s="13" t="s">
        <v>44</v>
      </c>
      <c r="C19" s="29"/>
      <c r="D19" s="27">
        <v>7079</v>
      </c>
      <c r="E19" s="30">
        <v>7101</v>
      </c>
      <c r="F19" s="30">
        <v>7165</v>
      </c>
      <c r="G19" s="30">
        <v>7358</v>
      </c>
      <c r="H19" s="30">
        <v>7369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64</v>
      </c>
      <c r="G20" s="33">
        <f t="shared" si="0"/>
        <v>193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>
        <v>0.3298611111111111</v>
      </c>
      <c r="D23" s="106">
        <v>0.33194444444444443</v>
      </c>
      <c r="E23" s="36" t="s">
        <v>49</v>
      </c>
      <c r="F23" s="174" t="s">
        <v>190</v>
      </c>
      <c r="G23" s="174"/>
      <c r="H23" s="174"/>
      <c r="I23" s="174"/>
      <c r="J23" s="106">
        <v>0.82986111111111116</v>
      </c>
      <c r="K23" s="106">
        <v>0.83124999999999993</v>
      </c>
      <c r="L23" s="36" t="s">
        <v>50</v>
      </c>
      <c r="M23" s="174" t="s">
        <v>199</v>
      </c>
      <c r="N23" s="174"/>
      <c r="O23" s="174"/>
      <c r="P23" s="174"/>
    </row>
    <row r="24" spans="2:16" ht="13.5" customHeight="1">
      <c r="B24" s="175"/>
      <c r="C24" s="106"/>
      <c r="D24" s="106"/>
      <c r="E24" s="113" t="s">
        <v>175</v>
      </c>
      <c r="F24" s="174"/>
      <c r="G24" s="174"/>
      <c r="H24" s="174"/>
      <c r="I24" s="174"/>
      <c r="J24" s="106"/>
      <c r="K24" s="106"/>
      <c r="L24" s="36" t="s">
        <v>52</v>
      </c>
      <c r="M24" s="174"/>
      <c r="N24" s="174"/>
      <c r="O24" s="174"/>
      <c r="P24" s="174"/>
    </row>
    <row r="25" spans="2:16" ht="13.5" customHeight="1">
      <c r="B25" s="175"/>
      <c r="C25" s="106">
        <v>0.33263888888888887</v>
      </c>
      <c r="D25" s="106">
        <v>0.3347222222222222</v>
      </c>
      <c r="E25" s="113" t="s">
        <v>176</v>
      </c>
      <c r="F25" s="177" t="s">
        <v>191</v>
      </c>
      <c r="G25" s="174"/>
      <c r="H25" s="174"/>
      <c r="I25" s="174"/>
      <c r="J25" s="106">
        <v>0.83472222222222225</v>
      </c>
      <c r="K25" s="106">
        <v>0.83611111111111114</v>
      </c>
      <c r="L25" s="36" t="s">
        <v>51</v>
      </c>
      <c r="M25" s="174" t="s">
        <v>200</v>
      </c>
      <c r="N25" s="174"/>
      <c r="O25" s="174"/>
      <c r="P25" s="174"/>
    </row>
    <row r="26" spans="2:16" ht="13.5" customHeight="1">
      <c r="B26" s="175"/>
      <c r="C26" s="106"/>
      <c r="D26" s="106"/>
      <c r="E26" s="113" t="s">
        <v>169</v>
      </c>
      <c r="F26" s="174"/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0.27916666666666667</v>
      </c>
      <c r="D30" s="43"/>
      <c r="E30" s="43"/>
      <c r="F30" s="43"/>
      <c r="G30" s="43">
        <v>0.15069444444444444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0.42986111111111114</v>
      </c>
    </row>
    <row r="31" spans="2:16" ht="14.15" customHeight="1">
      <c r="B31" s="37" t="s">
        <v>174</v>
      </c>
      <c r="C31" s="47">
        <v>0.29722222222222222</v>
      </c>
      <c r="D31" s="7"/>
      <c r="E31" s="7"/>
      <c r="F31" s="7"/>
      <c r="G31" s="7">
        <v>0.15347222222222223</v>
      </c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0.46736111111111112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0.29722222222222222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0.15347222222222223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0.46736111111111112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70</v>
      </c>
      <c r="C36" s="159" t="s">
        <v>195</v>
      </c>
      <c r="D36" s="159"/>
      <c r="E36" s="159" t="s">
        <v>192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194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193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187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172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177</v>
      </c>
      <c r="C54" s="148"/>
      <c r="D54" s="148"/>
      <c r="E54" s="148"/>
      <c r="F54" s="112">
        <v>1323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-162.19999999999999</v>
      </c>
      <c r="D72" s="60">
        <v>-164.5</v>
      </c>
      <c r="E72" s="100" t="s">
        <v>121</v>
      </c>
      <c r="F72" s="60">
        <v>21.8</v>
      </c>
      <c r="G72" s="60">
        <v>18.3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-157.5</v>
      </c>
      <c r="D73" s="60">
        <v>-160</v>
      </c>
      <c r="E73" s="102" t="s">
        <v>125</v>
      </c>
      <c r="F73" s="61">
        <v>24</v>
      </c>
      <c r="G73" s="61">
        <v>27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-209.9</v>
      </c>
      <c r="D74" s="60">
        <v>-211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-124.9</v>
      </c>
      <c r="D75" s="60">
        <v>-130.30000000000001</v>
      </c>
      <c r="E75" s="102" t="s">
        <v>135</v>
      </c>
      <c r="F75" s="62">
        <v>40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31.6</v>
      </c>
      <c r="D76" s="60">
        <v>27.5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278.7</v>
      </c>
      <c r="D77" s="60">
        <v>24</v>
      </c>
      <c r="E77" s="102" t="s">
        <v>145</v>
      </c>
      <c r="F77" s="62">
        <v>255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25.4</v>
      </c>
      <c r="D78" s="60">
        <v>21.7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>
      <c r="B79" s="100" t="s">
        <v>154</v>
      </c>
      <c r="C79" s="60">
        <v>24.2</v>
      </c>
      <c r="D79" s="60">
        <v>20.6</v>
      </c>
      <c r="E79" s="100" t="s">
        <v>155</v>
      </c>
      <c r="F79" s="60">
        <v>15.6</v>
      </c>
      <c r="G79" s="60">
        <v>9.8000000000000007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3.2100000000000001E-5</v>
      </c>
      <c r="D80" s="64">
        <v>3.1399999999999998E-5</v>
      </c>
      <c r="E80" s="102" t="s">
        <v>160</v>
      </c>
      <c r="F80" s="61">
        <v>49.3</v>
      </c>
      <c r="G80" s="61">
        <v>83.6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164</v>
      </c>
      <c r="C84" s="167"/>
    </row>
    <row r="85" spans="2:16" ht="15" customHeight="1">
      <c r="B85" s="168" t="s">
        <v>182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183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 t="s">
        <v>197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 t="s">
        <v>198</v>
      </c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2024-04-26T20:21:30Z</dcterms:modified>
</cp:coreProperties>
</file>