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<sst xmlns="http://schemas.openxmlformats.org/spreadsheetml/2006/main" count="209" uniqueCount="197">
  <si>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</si>
  <si>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</si>
  <si>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</si>
  <si>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</si>
  <si>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</si>
  <si>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</si>
  <si>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</si>
  <si>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</si>
  <si>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</si>
  <si>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</si>
  <si>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</si>
  <si>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</si>
  <si>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</si>
  <si>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</si>
  <si>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</si>
  <si>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</si>
  <si>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</si>
  <si>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</si>
  <si>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</si>
  <si>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</si>
  <si>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</si>
  <si>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</si>
  <si>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</si>
  <si>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</si>
  <si>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</si>
  <si>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</si>
  <si>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</si>
  <si>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</si>
  <si>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</si>
  <si>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</si>
  <si>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</si>
  <si>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</si>
  <si>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</si>
  <si>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</si>
  <si>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</si>
  <si>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</si>
  <si>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</si>
  <si>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</si>
  <si>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</si>
  <si>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</si>
  <si>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</si>
  <si>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</si>
  <si>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</si>
  <si>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</si>
  <si>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</si>
  <si>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</si>
  <si>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</si>
  <si>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</si>
  <si>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</si>
  <si>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</si>
  <si>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</si>
  <si>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</si>
  <si>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</si>
  <si>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</si>
  <si>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</si>
  <si>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</si>
  <si>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</si>
  <si>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</si>
  <si>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</si>
  <si>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</si>
  <si>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</si>
  <si>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</si>
  <si>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</si>
  <si>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</si>
  <si>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</si>
  <si>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</si>
  <si>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</si>
  <si>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</si>
  <si>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</si>
  <si>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</si>
  <si>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</si>
  <si>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</si>
  <si>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</si>
  <si>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</si>
  <si>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</si>
  <si>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</si>
  <si>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</si>
  <si>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</si>
  <si>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</si>
  <si>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</si>
  <si>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</si>
  <si>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</si>
  <si>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</si>
  <si>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</si>
  <si>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</si>
  <si>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</si>
  <si>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</si>
  <si>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</si>
  <si>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</si>
  <si>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</si>
  <si>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</si>
  <si>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</si>
  <si>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</si>
  <si>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</si>
  <si>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</si>
  <si>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</si>
  <si>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</si>
  <si>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</si>
  <si>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</si>
  <si>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</si>
  <si>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</si>
  <si>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</si>
  <si>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</si>
  <si>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</si>
  <si>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</si>
  <si>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</si>
  <si>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</si>
  <si>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</si>
  <si>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</si>
  <si>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</si>
  <si>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</si>
  <si>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</si>
  <si>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</si>
  <si>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</si>
  <si>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</si>
  <si>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</si>
  <si>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</si>
  <si>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</si>
  <si>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</si>
  <si>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</si>
  <si>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</si>
  <si>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</si>
  <si>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</si>
  <si>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</si>
  <si>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</si>
  <si>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</si>
  <si>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</si>
  <si>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</si>
  <si>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</si>
  <si>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</si>
  <si>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</si>
  <si>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</si>
  <si>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</si>
  <si>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</si>
  <si>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</si>
  <si>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</si>
  <si>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</si>
  <si>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</si>
  <si>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</si>
  <si>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</si>
  <si>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</si>
  <si>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</si>
  <si>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</si>
  <si>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</si>
  <si>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</si>
  <si>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</si>
  <si>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</si>
  <si>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</si>
  <si>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</si>
  <si>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</si>
  <si>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</si>
  <si>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</si>
  <si>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</si>
  <si>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</si>
  <si>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</si>
  <si>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</si>
  <si>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</si>
  <si>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</si>
  <si>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</si>
  <si>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</si>
  <si>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</si>
  <si>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</si>
  <si>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</si>
  <si>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</si>
  <si>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</si>
  <si>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</si>
  <si>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</si>
  <si>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</si>
  <si>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</si>
  <si>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</si>
  <si>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</si>
  <si>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</si>
  <si>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</si>
  <si>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</si>
  <si>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</si>
  <si>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</si>
  <si>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</si>
  <si>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</si>
  <si>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</si>
  <si>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</si>
  <si>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</si>
  <si>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</si>
  <si>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</si>
  <si>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</si>
  <si>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</si>
  <si>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</si>
  <si>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벽에 붙은 탑링 라디오노드 선 빼서 FSA 라디오노드에 연결함/ 탑링 라디오노드 꺼져있음</t>
  </si>
  <si>
    <t>김예은</t>
  </si>
  <si>
    <t>M_00679-00680:T</t>
  </si>
  <si>
    <t>ENG-MMA</t>
  </si>
  <si>
    <t>[19:33] 짙은 구름으로 인한 관측 종료</t>
  </si>
  <si>
    <t>구름의 영향으로 오후/오전 flat 건너 뜀</t>
  </si>
  <si>
    <t>S</t>
  </si>
  <si>
    <t>SSW</t>
  </si>
  <si>
    <t>WSW</t>
  </si>
  <si>
    <t>C_006563-006727</t>
  </si>
  <si>
    <t>관측 중 DS9 프로그램이 2차례 자동 종료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</si>
</sst>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3" zoomScale="140" zoomScaleNormal="140" workbookViewId="0">
      <selection activeCell="B45" sqref="B45:P4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45406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100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0.37152777777777773</v>
      </c>
      <c r="D9" s="8">
        <v>1.1000000000000001</v>
      </c>
      <c r="E9" s="8">
        <v>13.4</v>
      </c>
      <c r="F9" s="8">
        <v>60.5</v>
      </c>
      <c r="G9" s="36" t="s">
        <v>192</v>
      </c>
      <c r="H9" s="8">
        <v>2.7</v>
      </c>
      <c r="I9" s="36">
        <v>99.2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3.9</v>
      </c>
      <c r="E10" s="8">
        <v>8.3000000000000007</v>
      </c>
      <c r="F10" s="8">
        <v>50</v>
      </c>
      <c r="G10" s="36" t="s">
        <v>193</v>
      </c>
      <c r="H10" s="8">
        <v>2.2999999999999998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0.7993055555555556</v>
      </c>
      <c r="D11" s="15">
        <v>1.4</v>
      </c>
      <c r="E11" s="15">
        <v>9.8000000000000007</v>
      </c>
      <c r="F11" s="15">
        <v>45</v>
      </c>
      <c r="G11" s="36" t="s">
        <v>194</v>
      </c>
      <c r="H11" s="15">
        <v>5.4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24.427777777777777</v>
      </c>
      <c r="D12" s="19">
        <f>AVERAGE(D9:D11)</f>
        <v>2.1333333333333333</v>
      </c>
      <c r="E12" s="19">
        <f>AVERAGE(E9:E11)</f>
        <v>10.500000000000002</v>
      </c>
      <c r="F12" s="20">
        <f>AVERAGE(F9:F11)</f>
        <v>51.833333333333336</v>
      </c>
      <c r="G12" s="21"/>
      <c r="H12" s="22">
        <f>AVERAGE(H9:H11)</f>
        <v>3.4666666666666668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189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0.32222222222222224</v>
      </c>
      <c r="D17" s="28">
        <v>0.32291666666666669</v>
      </c>
      <c r="E17" s="28">
        <v>0.34791666666666665</v>
      </c>
      <c r="F17" s="28">
        <v>0.36874999999999997</v>
      </c>
      <c r="G17" s="28">
        <v>0.53194444444444444</v>
      </c>
      <c r="H17" s="28">
        <v>0.82361111111111107</v>
      </c>
      <c r="I17" s="28"/>
      <c r="J17" s="28"/>
      <c r="K17" s="28"/>
      <c r="L17" s="28"/>
      <c r="M17" s="28"/>
      <c r="N17" s="28"/>
      <c r="O17" s="28"/>
      <c r="P17" s="28">
        <v>0.82708333333333339</v>
      </c>
    </row>
    <row r="18" spans="2:16" ht="14.15" customHeight="1">
      <c r="B18" s="35" t="s">
        <v>43</v>
      </c>
      <c r="C18" s="27">
        <v>6449</v>
      </c>
      <c r="D18" s="27">
        <v>6450</v>
      </c>
      <c r="E18" s="27">
        <v>6460</v>
      </c>
      <c r="F18" s="27">
        <v>6473</v>
      </c>
      <c r="G18" s="27">
        <v>6548</v>
      </c>
      <c r="H18" s="27">
        <v>6728</v>
      </c>
      <c r="I18" s="27"/>
      <c r="J18" s="27"/>
      <c r="K18" s="27"/>
      <c r="L18" s="27"/>
      <c r="M18" s="27"/>
      <c r="N18" s="27"/>
      <c r="O18" s="27"/>
      <c r="P18" s="27">
        <v>6733</v>
      </c>
    </row>
    <row r="19" spans="2:16" ht="14.15" customHeight="1" thickBot="1">
      <c r="B19" s="13" t="s">
        <v>44</v>
      </c>
      <c r="C19" s="29"/>
      <c r="D19" s="27">
        <v>6454</v>
      </c>
      <c r="E19" s="30">
        <v>6472</v>
      </c>
      <c r="F19" s="30">
        <v>6547</v>
      </c>
      <c r="G19" s="30">
        <v>6727</v>
      </c>
      <c r="H19" s="30">
        <v>6732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75</v>
      </c>
      <c r="G20" s="33">
        <f t="shared" si="0"/>
        <v>180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/>
      <c r="D23" s="106"/>
      <c r="E23" s="36" t="s">
        <v>49</v>
      </c>
      <c r="F23" s="174"/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/>
      <c r="D25" s="106"/>
      <c r="E25" s="113" t="s">
        <v>176</v>
      </c>
      <c r="F25" s="177"/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0.27361111111111108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0.15416666666666667</v>
      </c>
      <c r="P30" s="46">
        <f>SUM(C30:J30,L30:N30)</f>
        <v>0.27361111111111108</v>
      </c>
    </row>
    <row r="31" spans="2:16" ht="14.15" customHeight="1">
      <c r="B31" s="37" t="s">
        <v>174</v>
      </c>
      <c r="C31" s="47">
        <v>0.28194444444444444</v>
      </c>
      <c r="D31" s="7"/>
      <c r="E31" s="7"/>
      <c r="F31" s="7">
        <v>0.16041666666666668</v>
      </c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0.46041666666666664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0.28194444444444444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0.16041666666666668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0.46041666666666664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195</v>
      </c>
      <c r="D36" s="159"/>
      <c r="E36" s="159" t="s">
        <v>188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191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196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190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986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-162.1</v>
      </c>
      <c r="D72" s="60">
        <v>-164.8</v>
      </c>
      <c r="E72" s="100" t="s">
        <v>121</v>
      </c>
      <c r="F72" s="60">
        <v>23.3</v>
      </c>
      <c r="G72" s="60">
        <v>19.5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-157.30000000000001</v>
      </c>
      <c r="D73" s="60">
        <v>-160.19999999999999</v>
      </c>
      <c r="E73" s="102" t="s">
        <v>125</v>
      </c>
      <c r="F73" s="61">
        <v>23</v>
      </c>
      <c r="G73" s="61">
        <v>22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-209.7</v>
      </c>
      <c r="D74" s="60">
        <v>-211.1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-125.2</v>
      </c>
      <c r="D75" s="60">
        <v>-130.9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32.6</v>
      </c>
      <c r="D76" s="60">
        <v>27.8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28.9</v>
      </c>
      <c r="D77" s="60">
        <v>24.2</v>
      </c>
      <c r="E77" s="102" t="s">
        <v>145</v>
      </c>
      <c r="F77" s="62">
        <v>260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26.6</v>
      </c>
      <c r="D78" s="60">
        <v>21.9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25.5</v>
      </c>
      <c r="D79" s="60">
        <v>20.7</v>
      </c>
      <c r="E79" s="100" t="s">
        <v>155</v>
      </c>
      <c r="F79" s="60">
        <v>15.5</v>
      </c>
      <c r="G79" s="60">
        <v>9.6999999999999993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3.1699999999999998E-5</v>
      </c>
      <c r="D80" s="64">
        <v>3.04E-5</v>
      </c>
      <c r="E80" s="102" t="s">
        <v>160</v>
      </c>
      <c r="F80" s="61">
        <v>60.2</v>
      </c>
      <c r="G80" s="61">
        <v>52.3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186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183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2024-04-24T20:31:15Z</dcterms:modified>
</cp:coreProperties>
</file>