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<sst xmlns="http://schemas.openxmlformats.org/spreadsheetml/2006/main" count="206" uniqueCount="190">
  <si>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</si>
  <si>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</si>
  <si>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</si>
  <si>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</si>
  <si>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</si>
  <si>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</si>
  <si>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</si>
  <si>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</si>
  <si>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</si>
  <si>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</si>
  <si>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</si>
  <si>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</si>
  <si>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</si>
  <si>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</si>
  <si>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</si>
  <si>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</si>
  <si>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</si>
  <si>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</si>
  <si>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</si>
  <si>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</si>
  <si>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</si>
  <si>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</si>
  <si>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</si>
  <si>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</si>
  <si>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</si>
  <si>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</si>
  <si>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</si>
  <si>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</si>
  <si>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</si>
  <si>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</si>
  <si>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</si>
  <si>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</si>
  <si>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</si>
  <si>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</si>
  <si>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</si>
  <si>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</si>
  <si>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</si>
  <si>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</si>
  <si>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</si>
  <si>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</si>
  <si>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</si>
  <si>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</si>
  <si>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</si>
  <si>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</si>
  <si>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</si>
  <si>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</si>
  <si>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</si>
  <si>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</si>
  <si>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</si>
  <si>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</si>
  <si>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</si>
  <si>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</si>
  <si>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</si>
  <si>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</si>
  <si>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</si>
  <si>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</si>
  <si>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</si>
  <si>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</si>
  <si>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</si>
  <si>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</si>
  <si>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</si>
  <si>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</si>
  <si>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</si>
  <si>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</si>
  <si>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</si>
  <si>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</si>
  <si>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</si>
  <si>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</si>
  <si>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</si>
  <si>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</si>
  <si>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</si>
  <si>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</si>
  <si>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</si>
  <si>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</si>
  <si>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</si>
  <si>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</si>
  <si>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</si>
  <si>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</si>
  <si>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</si>
  <si>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</si>
  <si>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</si>
  <si>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</si>
  <si>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</si>
  <si>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</si>
  <si>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</si>
  <si>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</si>
  <si>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</si>
  <si>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</si>
  <si>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</si>
  <si>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</si>
  <si>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</si>
  <si>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</si>
  <si>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</si>
  <si>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</si>
  <si>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</si>
  <si>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</si>
  <si>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</si>
  <si>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</si>
  <si>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</si>
  <si>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</si>
  <si>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</si>
  <si>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</si>
  <si>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</si>
  <si>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</si>
  <si>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</si>
  <si>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</si>
  <si>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</si>
  <si>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</si>
  <si>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</si>
  <si>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</si>
  <si>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</si>
  <si>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</si>
  <si>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</si>
  <si>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</si>
  <si>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</si>
  <si>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</si>
  <si>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</si>
  <si>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</si>
  <si>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</si>
  <si>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</si>
  <si>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</si>
  <si>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</si>
  <si>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</si>
  <si>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</si>
  <si>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</si>
  <si>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</si>
  <si>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</si>
  <si>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</si>
  <si>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</si>
  <si>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</si>
  <si>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</si>
  <si>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</si>
  <si>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</si>
  <si>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</si>
  <si>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</si>
  <si>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</si>
  <si>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</si>
  <si>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</si>
  <si>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</si>
  <si>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</si>
  <si>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</si>
  <si>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</si>
  <si>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</si>
  <si>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</si>
  <si>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</si>
  <si>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</si>
  <si>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</si>
  <si>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</si>
  <si>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</si>
  <si>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</si>
  <si>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</si>
  <si>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</si>
  <si>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</si>
  <si>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</si>
  <si>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</si>
  <si>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</si>
  <si>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</si>
  <si>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</si>
  <si>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</si>
  <si>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</si>
  <si>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</si>
  <si>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</si>
  <si>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</si>
  <si>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</si>
  <si>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</si>
  <si>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</si>
  <si>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</si>
  <si>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</si>
  <si>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</si>
  <si>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</si>
  <si>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</si>
  <si>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</si>
  <si>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</si>
  <si>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</si>
  <si>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</si>
  <si>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</si>
  <si>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</si>
  <si>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</si>
  <si>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</si>
  <si>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</si>
  <si>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</si>
  <si>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</si>
  <si>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</si>
  <si>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탑링 라디오노드 선 빼서 FSA 라디오노드에 연결함/ 탑링 라디오노드 꺼져있음</t>
  </si>
  <si>
    <t>김예은</t>
  </si>
  <si>
    <t>ESE</t>
  </si>
  <si>
    <t>M_005541-005542:M</t>
  </si>
  <si>
    <t>-</t>
  </si>
  <si>
    <t>[18:30] 짙은 구름으로 인한 관측 종료</t>
  </si>
  <si>
    <t>I-BAND 촬영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</si>
</sst>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52" zoomScale="140" zoomScaleNormal="140" workbookViewId="0">
      <selection activeCell="B45" sqref="B45:P4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45401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0.375</v>
      </c>
      <c r="D9" s="8" t="s">
        <v>187</v>
      </c>
      <c r="E9" s="8">
        <v>7.8</v>
      </c>
      <c r="F9" s="8">
        <v>72</v>
      </c>
      <c r="G9" s="36" t="s">
        <v>185</v>
      </c>
      <c r="H9" s="8">
        <v>6.5</v>
      </c>
      <c r="I9" s="36">
        <v>81.599999999999994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187</v>
      </c>
      <c r="E10" s="8">
        <v>6.9</v>
      </c>
      <c r="F10" s="8">
        <v>84.4</v>
      </c>
      <c r="G10" s="36" t="s">
        <v>185</v>
      </c>
      <c r="H10" s="8">
        <v>5.0999999999999996</v>
      </c>
      <c r="I10" s="11"/>
      <c r="J10" s="9">
        <f>IF(L10, 1, 0) + IF(M10, 2, 0) + IF(N10, 4, 0) + IF(O10, 8, 0) + IF(P10, 16, 0)</f>
        <v>24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0.77083333333333337</v>
      </c>
      <c r="D11" s="15" t="s">
        <v>187</v>
      </c>
      <c r="E11" s="15">
        <v>7.3</v>
      </c>
      <c r="F11" s="15">
        <v>82.8</v>
      </c>
      <c r="G11" s="36" t="s">
        <v>185</v>
      </c>
      <c r="H11" s="15">
        <v>10</v>
      </c>
      <c r="I11" s="16"/>
      <c r="J11" s="9">
        <f>IF(L11, 1, 0) + IF(M11, 2, 0) + IF(N11, 4, 0) + IF(O11, 8, 0) + IF(P11, 16, 0)</f>
        <v>10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24.395833333333332</v>
      </c>
      <c r="D12" s="19" t="e">
        <f>AVERAGE(D9:D11)</f>
        <v>#DIV/0!</v>
      </c>
      <c r="E12" s="19">
        <f>AVERAGE(E9:E11)</f>
        <v>7.333333333333333</v>
      </c>
      <c r="F12" s="20">
        <f>AVERAGE(F9:F11)</f>
        <v>79.733333333333334</v>
      </c>
      <c r="G12" s="21"/>
      <c r="H12" s="22">
        <f>AVERAGE(H9:H11)</f>
        <v>7.2</v>
      </c>
      <c r="I12" s="23"/>
      <c r="J12" s="24">
        <f>AVERAGE(J9:J11)</f>
        <v>14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167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0.33819444444444446</v>
      </c>
      <c r="D17" s="28">
        <v>0.33958333333333335</v>
      </c>
      <c r="E17" s="28">
        <v>0.7729166666666667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0.77638888888888891</v>
      </c>
    </row>
    <row r="18" spans="2:16" ht="14.15" customHeight="1">
      <c r="B18" s="35" t="s">
        <v>43</v>
      </c>
      <c r="C18" s="27">
        <v>5518</v>
      </c>
      <c r="D18" s="27">
        <v>5519</v>
      </c>
      <c r="E18" s="27">
        <v>5591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5596</v>
      </c>
    </row>
    <row r="19" spans="2:16" ht="14.15" customHeight="1" thickBot="1">
      <c r="B19" s="13" t="s">
        <v>44</v>
      </c>
      <c r="C19" s="29"/>
      <c r="D19" s="27">
        <v>5590</v>
      </c>
      <c r="E19" s="30">
        <v>5595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72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175</v>
      </c>
      <c r="F24" s="130"/>
      <c r="G24" s="130"/>
      <c r="H24" s="130"/>
      <c r="I24" s="130"/>
      <c r="J24" s="106"/>
      <c r="K24" s="106"/>
      <c r="L24" s="36" t="s">
        <v>52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176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169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0.25763888888888892</v>
      </c>
      <c r="D30" s="43">
        <v>0.16458333333333333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0.42222222222222228</v>
      </c>
    </row>
    <row r="31" spans="2:16" ht="14.15" customHeight="1">
      <c r="B31" s="37" t="s">
        <v>174</v>
      </c>
      <c r="C31" s="47">
        <v>0.25763888888888892</v>
      </c>
      <c r="D31" s="7">
        <v>0.16458333333333333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0.42222222222222228</v>
      </c>
    </row>
    <row r="32" spans="2:16" ht="14.15" customHeight="1">
      <c r="B32" s="37" t="s">
        <v>68</v>
      </c>
      <c r="C32" s="49">
        <v>0.25763888888888892</v>
      </c>
      <c r="D32" s="50">
        <v>0.16458333333333333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0.42222222222222228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1" t="s">
        <v>70</v>
      </c>
      <c r="C36" s="134" t="s">
        <v>186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2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2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2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188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189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5" customHeight="1" thickBot="1">
      <c r="B53" s="165" t="s">
        <v>172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177</v>
      </c>
      <c r="C54" s="161"/>
      <c r="D54" s="161"/>
      <c r="E54" s="161"/>
      <c r="F54" s="112">
        <v>430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4" t="s">
        <v>72</v>
      </c>
      <c r="C56" s="14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5" t="s">
        <v>73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74</v>
      </c>
      <c r="O57" s="146"/>
      <c r="P57" s="149"/>
    </row>
    <row r="58" spans="2:16" ht="17.149999999999999" customHeight="1">
      <c r="B58" s="150" t="s">
        <v>75</v>
      </c>
      <c r="C58" s="151"/>
      <c r="D58" s="152"/>
      <c r="E58" s="150" t="s">
        <v>76</v>
      </c>
      <c r="F58" s="151"/>
      <c r="G58" s="152"/>
      <c r="H58" s="151" t="s">
        <v>77</v>
      </c>
      <c r="I58" s="151"/>
      <c r="J58" s="151"/>
      <c r="K58" s="153" t="s">
        <v>78</v>
      </c>
      <c r="L58" s="151"/>
      <c r="M58" s="154"/>
      <c r="N58" s="155"/>
      <c r="O58" s="151"/>
      <c r="P58" s="156"/>
    </row>
    <row r="59" spans="2:16" ht="20.149999999999999" customHeight="1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170</v>
      </c>
      <c r="O63" s="170"/>
      <c r="P63" s="58" t="b">
        <v>1</v>
      </c>
    </row>
    <row r="64" spans="2:16" ht="20.149999999999999" customHeight="1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-163.4</v>
      </c>
      <c r="D72" s="60">
        <v>-164</v>
      </c>
      <c r="E72" s="100" t="s">
        <v>121</v>
      </c>
      <c r="F72" s="60">
        <v>19.899999999999999</v>
      </c>
      <c r="G72" s="60">
        <v>19.5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-158.6</v>
      </c>
      <c r="D73" s="60">
        <v>-159.4</v>
      </c>
      <c r="E73" s="102" t="s">
        <v>125</v>
      </c>
      <c r="F73" s="61">
        <v>25</v>
      </c>
      <c r="G73" s="61">
        <v>34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-209.4</v>
      </c>
      <c r="D74" s="60">
        <v>-209.8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-125.6</v>
      </c>
      <c r="D75" s="60">
        <v>-129</v>
      </c>
      <c r="E75" s="102" t="s">
        <v>135</v>
      </c>
      <c r="F75" s="62">
        <v>35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29.8</v>
      </c>
      <c r="D76" s="60">
        <v>28.5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26</v>
      </c>
      <c r="D77" s="60">
        <v>24.6</v>
      </c>
      <c r="E77" s="102" t="s">
        <v>145</v>
      </c>
      <c r="F77" s="62">
        <v>255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23.6</v>
      </c>
      <c r="D78" s="60">
        <v>22.3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22.4</v>
      </c>
      <c r="D79" s="60">
        <v>21</v>
      </c>
      <c r="E79" s="100" t="s">
        <v>155</v>
      </c>
      <c r="F79" s="60">
        <v>13.3</v>
      </c>
      <c r="G79" s="60">
        <v>11.1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3.1000000000000001E-5</v>
      </c>
      <c r="D80" s="64">
        <v>3.1000000000000001E-5</v>
      </c>
      <c r="E80" s="102" t="s">
        <v>160</v>
      </c>
      <c r="F80" s="61">
        <v>59</v>
      </c>
      <c r="G80" s="61">
        <v>71.5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164</v>
      </c>
      <c r="C84" s="126"/>
    </row>
    <row r="85" spans="2:16" ht="15" customHeight="1">
      <c r="B85" s="127" t="s">
        <v>182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183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2024-04-19T19:50:24Z</dcterms:modified>
</cp:coreProperties>
</file>