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<sst xmlns="http://schemas.openxmlformats.org/spreadsheetml/2006/main" count="211" uniqueCount="199">
  <si>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</si>
  <si>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</si>
  <si>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</si>
  <si>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</si>
  <si>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</si>
  <si>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</si>
  <si>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</si>
  <si>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</si>
  <si>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</si>
  <si>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</si>
  <si>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</si>
  <si>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</si>
  <si>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</si>
  <si>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</si>
  <si>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</si>
  <si>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</si>
  <si>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</si>
  <si>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</si>
  <si>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</si>
  <si>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</si>
  <si>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</si>
  <si>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</si>
  <si>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</si>
  <si>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</si>
  <si>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</si>
  <si>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</si>
  <si>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</si>
  <si>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</si>
  <si>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</si>
  <si>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</si>
  <si>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</si>
  <si>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</si>
  <si>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</si>
  <si>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</si>
  <si>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</si>
  <si>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</si>
  <si>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</si>
  <si>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</si>
  <si>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</si>
  <si>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</si>
  <si>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</si>
  <si>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</si>
  <si>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</si>
  <si>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</si>
  <si>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</si>
  <si>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</si>
  <si>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</si>
  <si>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</si>
  <si>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</si>
  <si>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</si>
  <si>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</si>
  <si>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</si>
  <si>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</si>
  <si>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</si>
  <si>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</si>
  <si>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</si>
  <si>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</si>
  <si>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</si>
  <si>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</si>
  <si>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</si>
  <si>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</si>
  <si>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</si>
  <si>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</si>
  <si>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</si>
  <si>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</si>
  <si>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</si>
  <si>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</si>
  <si>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</si>
  <si>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</si>
  <si>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</si>
  <si>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</si>
  <si>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</si>
  <si>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</si>
  <si>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</si>
  <si>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</si>
  <si>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</si>
  <si>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</si>
  <si>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</si>
  <si>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</si>
  <si>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</si>
  <si>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</si>
  <si>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</si>
  <si>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</si>
  <si>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</si>
  <si>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</si>
  <si>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</si>
  <si>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</si>
  <si>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</si>
  <si>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</si>
  <si>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</si>
  <si>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</si>
  <si>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</si>
  <si>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</si>
  <si>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</si>
  <si>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</si>
  <si>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</si>
  <si>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</si>
  <si>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</si>
  <si>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</si>
  <si>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</si>
  <si>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</si>
  <si>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</si>
  <si>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</si>
  <si>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</si>
  <si>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</si>
  <si>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</si>
  <si>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</si>
  <si>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</si>
  <si>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</si>
  <si>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</si>
  <si>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</si>
  <si>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</si>
  <si>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</si>
  <si>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</si>
  <si>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</si>
  <si>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</si>
  <si>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</si>
  <si>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</si>
  <si>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</si>
  <si>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</si>
  <si>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</si>
  <si>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</si>
  <si>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</si>
  <si>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</si>
  <si>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</si>
  <si>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</si>
  <si>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</si>
  <si>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</si>
  <si>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</si>
  <si>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</si>
  <si>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</si>
  <si>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</si>
  <si>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</si>
  <si>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</si>
  <si>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</si>
  <si>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</si>
  <si>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</si>
  <si>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</si>
  <si>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</si>
  <si>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</si>
  <si>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</si>
  <si>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</si>
  <si>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</si>
  <si>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</si>
  <si>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</si>
  <si>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</si>
  <si>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</si>
  <si>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</si>
  <si>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</si>
  <si>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</si>
  <si>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</si>
  <si>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</si>
  <si>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</si>
  <si>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</si>
  <si>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</si>
  <si>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</si>
  <si>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</si>
  <si>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</si>
  <si>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</si>
  <si>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</si>
  <si>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</si>
  <si>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</si>
  <si>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</si>
  <si>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</si>
  <si>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</si>
  <si>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</si>
  <si>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</si>
  <si>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</si>
  <si>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</si>
  <si>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</si>
  <si>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</si>
  <si>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</si>
  <si>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</si>
  <si>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</si>
  <si>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</si>
  <si>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</si>
  <si>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</si>
  <si>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</si>
  <si>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</si>
  <si>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</si>
  <si>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</si>
  <si>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</si>
  <si>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</si>
  <si>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돔 셔텨 El 70부터 소음이 시작 됨</t>
  </si>
  <si>
    <t>TMT</t>
  </si>
  <si>
    <t>BLG</t>
  </si>
  <si>
    <t>DEEPS</t>
  </si>
  <si>
    <t>ENE</t>
  </si>
  <si>
    <t>벽에 붙은 탑링 라디오노드 선 빼서 FSA 라디오노드에 연결함/ 탑링 라디오노드 꺼져있음</t>
  </si>
  <si>
    <t>김예은</t>
  </si>
  <si>
    <t>[8:30-10:20] FSA의 높은 습도로 인해 신형에어드라이어를 질소가스로 교체 함</t>
  </si>
  <si>
    <t>SW</t>
  </si>
  <si>
    <t>ESE</t>
  </si>
  <si>
    <t>30s/24k 12s/22k</t>
  </si>
  <si>
    <t>20s/21k 15s/24k 10s/25k</t>
  </si>
  <si>
    <t>풍속은 낮으나 DEC oscillation으로 포인팅 실패함/ new TCS와 EIB 재실행 후 정상화</t>
  </si>
  <si>
    <t>[18:40] AUX control error로 작업관리자에서 강제 종료 후 정상작동 함</t>
  </si>
  <si>
    <t>[19:16] pctcs agent가 갑자기 종료됨</t>
  </si>
  <si>
    <t>E_005265-005419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</si>
</sst>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31" zoomScale="140" zoomScaleNormal="140" workbookViewId="0">
      <selection activeCell="B47" sqref="B47:P4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45400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93.874425727411946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0.3756944444444445</v>
      </c>
      <c r="D9" s="8">
        <v>1.6</v>
      </c>
      <c r="E9" s="8">
        <v>11.4</v>
      </c>
      <c r="F9" s="8">
        <v>57.7</v>
      </c>
      <c r="G9" s="36" t="s">
        <v>187</v>
      </c>
      <c r="H9" s="8">
        <v>0.8</v>
      </c>
      <c r="I9" s="36">
        <v>72.7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1.8</v>
      </c>
      <c r="E10" s="8">
        <v>8.6</v>
      </c>
      <c r="F10" s="8">
        <v>60.2</v>
      </c>
      <c r="G10" s="36" t="s">
        <v>191</v>
      </c>
      <c r="H10" s="8">
        <v>1.2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0.79722222222222217</v>
      </c>
      <c r="D11" s="15">
        <v>1.3</v>
      </c>
      <c r="E11" s="15">
        <v>6.7</v>
      </c>
      <c r="F11" s="15">
        <v>71.7</v>
      </c>
      <c r="G11" s="36" t="s">
        <v>192</v>
      </c>
      <c r="H11" s="15">
        <v>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24.421527777777776</v>
      </c>
      <c r="D12" s="19">
        <f>AVERAGE(D9:D11)</f>
        <v>1.5666666666666667</v>
      </c>
      <c r="E12" s="19">
        <f>AVERAGE(E9:E11)</f>
        <v>8.9</v>
      </c>
      <c r="F12" s="20">
        <f>AVERAGE(F9:F11)</f>
        <v>63.20000000000001</v>
      </c>
      <c r="G12" s="21"/>
      <c r="H12" s="22">
        <f>AVERAGE(H9:H11)</f>
        <v>2.3333333333333335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184</v>
      </c>
      <c r="F16" s="27" t="s">
        <v>186</v>
      </c>
      <c r="G16" s="27" t="s">
        <v>185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0.33263888888888887</v>
      </c>
      <c r="D17" s="28">
        <v>0.33402777777777781</v>
      </c>
      <c r="E17" s="28">
        <v>0.3576388888888889</v>
      </c>
      <c r="F17" s="28">
        <v>0.37638888888888888</v>
      </c>
      <c r="G17" s="28">
        <v>0.54861111111111105</v>
      </c>
      <c r="H17" s="28">
        <v>0.82708333333333339</v>
      </c>
      <c r="I17" s="28"/>
      <c r="J17" s="28"/>
      <c r="K17" s="28"/>
      <c r="L17" s="28"/>
      <c r="M17" s="28"/>
      <c r="N17" s="28"/>
      <c r="O17" s="28"/>
      <c r="P17" s="28">
        <v>0.84375</v>
      </c>
    </row>
    <row r="18" spans="2:16" ht="14.15" customHeight="1">
      <c r="B18" s="35" t="s">
        <v>43</v>
      </c>
      <c r="C18" s="27">
        <v>5254</v>
      </c>
      <c r="D18" s="27">
        <v>5255</v>
      </c>
      <c r="E18" s="27">
        <v>5265</v>
      </c>
      <c r="F18" s="27">
        <v>5274</v>
      </c>
      <c r="G18" s="27">
        <v>5329</v>
      </c>
      <c r="H18" s="27">
        <v>5506</v>
      </c>
      <c r="I18" s="27"/>
      <c r="J18" s="27"/>
      <c r="K18" s="27"/>
      <c r="L18" s="27"/>
      <c r="M18" s="27"/>
      <c r="N18" s="27"/>
      <c r="O18" s="27"/>
      <c r="P18" s="27">
        <v>5517</v>
      </c>
    </row>
    <row r="19" spans="2:16" ht="14.15" customHeight="1" thickBot="1">
      <c r="B19" s="13" t="s">
        <v>44</v>
      </c>
      <c r="C19" s="29"/>
      <c r="D19" s="27">
        <v>5259</v>
      </c>
      <c r="E19" s="30">
        <v>5273</v>
      </c>
      <c r="F19" s="30">
        <v>5328</v>
      </c>
      <c r="G19" s="30">
        <v>5505</v>
      </c>
      <c r="H19" s="30">
        <v>5516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9</v>
      </c>
      <c r="F20" s="33">
        <f t="shared" si="0"/>
        <v>55</v>
      </c>
      <c r="G20" s="33">
        <f t="shared" si="0"/>
        <v>177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>
        <v>0.82708333333333339</v>
      </c>
      <c r="K23" s="106">
        <v>0.82986111111111116</v>
      </c>
      <c r="L23" s="36" t="s">
        <v>50</v>
      </c>
      <c r="M23" s="130" t="s">
        <v>193</v>
      </c>
      <c r="N23" s="130"/>
      <c r="O23" s="130"/>
      <c r="P23" s="130"/>
    </row>
    <row r="24" spans="2:16" ht="13.5" customHeight="1">
      <c r="B24" s="131"/>
      <c r="C24" s="106"/>
      <c r="D24" s="106"/>
      <c r="E24" s="113" t="s">
        <v>175</v>
      </c>
      <c r="F24" s="130"/>
      <c r="G24" s="130"/>
      <c r="H24" s="130"/>
      <c r="I24" s="130"/>
      <c r="J24" s="106"/>
      <c r="K24" s="106"/>
      <c r="L24" s="36" t="s">
        <v>52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176</v>
      </c>
      <c r="F25" s="133"/>
      <c r="G25" s="130"/>
      <c r="H25" s="130"/>
      <c r="I25" s="130"/>
      <c r="J25" s="106">
        <v>0.83124999999999993</v>
      </c>
      <c r="K25" s="106">
        <v>0.83333333333333337</v>
      </c>
      <c r="L25" s="36" t="s">
        <v>51</v>
      </c>
      <c r="M25" s="130" t="s">
        <v>194</v>
      </c>
      <c r="N25" s="130"/>
      <c r="O25" s="130"/>
      <c r="P25" s="130"/>
    </row>
    <row r="26" spans="2:16" ht="13.5" customHeight="1">
      <c r="B26" s="131"/>
      <c r="C26" s="106"/>
      <c r="D26" s="106"/>
      <c r="E26" s="113" t="s">
        <v>169</v>
      </c>
      <c r="F26" s="130"/>
      <c r="G26" s="130"/>
      <c r="H26" s="130"/>
      <c r="I26" s="130"/>
      <c r="J26" s="106"/>
      <c r="K26" s="106"/>
      <c r="L26" s="36" t="s">
        <v>49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53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0.25347222222222221</v>
      </c>
      <c r="D30" s="43"/>
      <c r="E30" s="43"/>
      <c r="F30" s="43"/>
      <c r="G30" s="43">
        <v>0.16805555555555554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0.42152777777777772</v>
      </c>
    </row>
    <row r="31" spans="2:16" ht="14.15" customHeight="1">
      <c r="B31" s="37" t="s">
        <v>174</v>
      </c>
      <c r="C31" s="47">
        <v>0.26944444444444443</v>
      </c>
      <c r="D31" s="7"/>
      <c r="E31" s="7"/>
      <c r="F31" s="7"/>
      <c r="G31" s="7">
        <v>0.17222222222222225</v>
      </c>
      <c r="H31" s="7"/>
      <c r="I31" s="7"/>
      <c r="J31" s="7"/>
      <c r="K31" s="7">
        <v>1.1805555555555555E-2</v>
      </c>
      <c r="L31" s="7"/>
      <c r="M31" s="7"/>
      <c r="N31" s="7"/>
      <c r="O31" s="48"/>
      <c r="P31" s="46">
        <f>SUM(C31:N31)</f>
        <v>0.45347222222222222</v>
      </c>
    </row>
    <row r="32" spans="2:16" ht="14.15" customHeight="1">
      <c r="B32" s="37" t="s">
        <v>68</v>
      </c>
      <c r="C32" s="49"/>
      <c r="D32" s="50"/>
      <c r="E32" s="50"/>
      <c r="F32" s="50"/>
      <c r="G32" s="50">
        <v>2.7777777777777776E-2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2.7777777777777776E-2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0.26944444444444443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0.14444444444444449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1.1805555555555555E-2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0.42569444444444443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1" t="s">
        <v>70</v>
      </c>
      <c r="C36" s="134" t="s">
        <v>198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</row>
    <row r="37" spans="2:16" ht="18" customHeight="1">
      <c r="B37" s="142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2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2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2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3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71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190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 t="s">
        <v>195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 t="s">
        <v>196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38" t="s">
        <v>197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7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9"/>
    </row>
    <row r="53" spans="2:16" ht="14.15" customHeight="1" thickBot="1">
      <c r="B53" s="165" t="s">
        <v>172</v>
      </c>
      <c r="C53" s="166"/>
      <c r="D53" s="115"/>
      <c r="E53" s="115"/>
      <c r="F53" s="115"/>
      <c r="G53" s="167"/>
      <c r="H53" s="166"/>
      <c r="I53" s="166"/>
      <c r="J53" s="166"/>
      <c r="K53" s="166"/>
      <c r="L53" s="166"/>
      <c r="M53" s="166"/>
      <c r="N53" s="166"/>
      <c r="O53" s="166"/>
      <c r="P53" s="168"/>
    </row>
    <row r="54" spans="2:16" ht="14.15" customHeight="1" thickTop="1" thickBot="1">
      <c r="B54" s="160" t="s">
        <v>177</v>
      </c>
      <c r="C54" s="161"/>
      <c r="D54" s="161"/>
      <c r="E54" s="161"/>
      <c r="F54" s="112">
        <v>430</v>
      </c>
      <c r="G54" s="162"/>
      <c r="H54" s="163"/>
      <c r="I54" s="163"/>
      <c r="J54" s="163"/>
      <c r="K54" s="163"/>
      <c r="L54" s="163"/>
      <c r="M54" s="163"/>
      <c r="N54" s="163"/>
      <c r="O54" s="163"/>
      <c r="P54" s="164"/>
    </row>
    <row r="55" spans="2:16" ht="13.5" customHeight="1" thickTop="1"/>
    <row r="56" spans="2:16" ht="17.25" customHeight="1">
      <c r="B56" s="144" t="s">
        <v>72</v>
      </c>
      <c r="C56" s="14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5" t="s">
        <v>73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7"/>
      <c r="N57" s="148" t="s">
        <v>74</v>
      </c>
      <c r="O57" s="146"/>
      <c r="P57" s="149"/>
    </row>
    <row r="58" spans="2:16" ht="17.149999999999999" customHeight="1">
      <c r="B58" s="150" t="s">
        <v>75</v>
      </c>
      <c r="C58" s="151"/>
      <c r="D58" s="152"/>
      <c r="E58" s="150" t="s">
        <v>76</v>
      </c>
      <c r="F58" s="151"/>
      <c r="G58" s="152"/>
      <c r="H58" s="151" t="s">
        <v>77</v>
      </c>
      <c r="I58" s="151"/>
      <c r="J58" s="151"/>
      <c r="K58" s="153" t="s">
        <v>78</v>
      </c>
      <c r="L58" s="151"/>
      <c r="M58" s="154"/>
      <c r="N58" s="155"/>
      <c r="O58" s="151"/>
      <c r="P58" s="156"/>
    </row>
    <row r="59" spans="2:16" ht="20.149999999999999" customHeight="1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170</v>
      </c>
      <c r="O63" s="170"/>
      <c r="P63" s="58" t="b">
        <v>1</v>
      </c>
    </row>
    <row r="64" spans="2:16" ht="20.149999999999999" customHeight="1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-161.9</v>
      </c>
      <c r="D72" s="60">
        <v>-164.9</v>
      </c>
      <c r="E72" s="100" t="s">
        <v>121</v>
      </c>
      <c r="F72" s="60">
        <v>22</v>
      </c>
      <c r="G72" s="60">
        <v>18.600000000000001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-157.19999999999999</v>
      </c>
      <c r="D73" s="60">
        <v>-160.30000000000001</v>
      </c>
      <c r="E73" s="102" t="s">
        <v>125</v>
      </c>
      <c r="F73" s="61">
        <v>24</v>
      </c>
      <c r="G73" s="61">
        <v>26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-209</v>
      </c>
      <c r="D74" s="60">
        <v>-209.7</v>
      </c>
      <c r="E74" s="102" t="s">
        <v>130</v>
      </c>
      <c r="F74" s="62">
        <v>15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-124.1</v>
      </c>
      <c r="D75" s="60">
        <v>-131.6</v>
      </c>
      <c r="E75" s="102" t="s">
        <v>135</v>
      </c>
      <c r="F75" s="62">
        <v>40</v>
      </c>
      <c r="G75" s="62">
        <v>35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32.1</v>
      </c>
      <c r="D76" s="60">
        <v>27.4</v>
      </c>
      <c r="E76" s="102" t="s">
        <v>140</v>
      </c>
      <c r="F76" s="62">
        <v>40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28.3</v>
      </c>
      <c r="D77" s="60">
        <v>23.9</v>
      </c>
      <c r="E77" s="102" t="s">
        <v>145</v>
      </c>
      <c r="F77" s="62">
        <v>260</v>
      </c>
      <c r="G77" s="62">
        <v>250</v>
      </c>
      <c r="H77" s="101"/>
      <c r="I77" s="97" t="s">
        <v>146</v>
      </c>
      <c r="J77" s="59">
        <v>2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26.1</v>
      </c>
      <c r="D78" s="60">
        <v>21.5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24.9</v>
      </c>
      <c r="D79" s="60">
        <v>20.399999999999999</v>
      </c>
      <c r="E79" s="100" t="s">
        <v>155</v>
      </c>
      <c r="F79" s="60">
        <v>15.6</v>
      </c>
      <c r="G79" s="60">
        <v>9.1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3.18E-5</v>
      </c>
      <c r="D80" s="64">
        <v>3.0599999999999998E-5</v>
      </c>
      <c r="E80" s="102" t="s">
        <v>160</v>
      </c>
      <c r="F80" s="61">
        <v>53.1</v>
      </c>
      <c r="G80" s="61">
        <v>69.5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164</v>
      </c>
      <c r="C84" s="126"/>
    </row>
    <row r="85" spans="2:16" ht="15" customHeight="1">
      <c r="B85" s="127" t="s">
        <v>182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188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 t="s">
        <v>183</v>
      </c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2024-04-18T21:17:14Z</dcterms:modified>
</cp:coreProperties>
</file>